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C8"/>
  <c r="X9"/>
  <c r="Y9"/>
  <c r="Z9"/>
  <c r="AA9"/>
  <c r="AB9"/>
  <c r="AC9"/>
  <c r="AA9" i="63" s="1"/>
  <c r="X10" i="14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C16"/>
  <c r="X17"/>
  <c r="Y17"/>
  <c r="Z17"/>
  <c r="AA17"/>
  <c r="AB17"/>
  <c r="AC17"/>
  <c r="AA17" i="63" s="1"/>
  <c r="X18" i="14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C24"/>
  <c r="X25"/>
  <c r="Y25"/>
  <c r="Z25"/>
  <c r="AA25"/>
  <c r="AB25"/>
  <c r="AC25"/>
  <c r="AA25" i="63" s="1"/>
  <c r="X26" i="14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C32"/>
  <c r="X33"/>
  <c r="Y33"/>
  <c r="Z33"/>
  <c r="AA33"/>
  <c r="AB33"/>
  <c r="AC33"/>
  <c r="AA33" i="63" s="1"/>
  <c r="X34" i="1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C40"/>
  <c r="X41"/>
  <c r="Y41"/>
  <c r="Z41"/>
  <c r="AA41"/>
  <c r="AB41"/>
  <c r="AC41"/>
  <c r="AA41" i="63" s="1"/>
  <c r="X42" i="14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C48"/>
  <c r="X49"/>
  <c r="Y49"/>
  <c r="Z49"/>
  <c r="AA49"/>
  <c r="AB49"/>
  <c r="AC49"/>
  <c r="AA49" i="63" s="1"/>
  <c r="X50" i="14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C56"/>
  <c r="X57"/>
  <c r="Y57"/>
  <c r="Z57"/>
  <c r="AA57"/>
  <c r="AB57"/>
  <c r="AC57"/>
  <c r="AA57" i="63" s="1"/>
  <c r="X58" i="14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C64"/>
  <c r="X65"/>
  <c r="Y65"/>
  <c r="Z65"/>
  <c r="AA65"/>
  <c r="AB65"/>
  <c r="AC65"/>
  <c r="AA65" i="63" s="1"/>
  <c r="X66" i="14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C72"/>
  <c r="X73"/>
  <c r="Y73"/>
  <c r="Z73"/>
  <c r="AA73"/>
  <c r="AB73"/>
  <c r="AC73"/>
  <c r="AA73" i="63" s="1"/>
  <c r="X74" i="1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C80"/>
  <c r="X81"/>
  <c r="Y81"/>
  <c r="Z81"/>
  <c r="AA81"/>
  <c r="AB81"/>
  <c r="AC81"/>
  <c r="AA81" i="63" s="1"/>
  <c r="X82" i="14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AA89" i="63" s="1"/>
  <c r="X90" i="14"/>
  <c r="Y90"/>
  <c r="Z90"/>
  <c r="AA90"/>
  <c r="AB90"/>
  <c r="AC90"/>
  <c r="X91"/>
  <c r="Y91"/>
  <c r="Z91"/>
  <c r="AA91"/>
  <c r="AB91"/>
  <c r="AC91"/>
  <c r="AA91" i="63" s="1"/>
  <c r="X92" i="14"/>
  <c r="Y92"/>
  <c r="Z92"/>
  <c r="AA92"/>
  <c r="AB92"/>
  <c r="AC92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AA97" i="63" s="1"/>
  <c r="X98" i="14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L99" i="24"/>
  <c r="AK99"/>
  <c r="AB97" i="63"/>
  <c r="AB93"/>
  <c r="AB89"/>
  <c r="AB85"/>
  <c r="AB81"/>
  <c r="AB77"/>
  <c r="AB73"/>
  <c r="AB69"/>
  <c r="AB20" i="62"/>
  <c r="AB89" i="61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U58"/>
  <c r="N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AD53"/>
  <c r="U53"/>
  <c r="N53"/>
  <c r="U52"/>
  <c r="F52"/>
  <c r="U51"/>
  <c r="N51"/>
  <c r="F51"/>
  <c r="AD50"/>
  <c r="U50"/>
  <c r="U49"/>
  <c r="U48"/>
  <c r="F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U28"/>
  <c r="F28"/>
  <c r="U27"/>
  <c r="N27"/>
  <c r="F27"/>
  <c r="U26"/>
  <c r="N26"/>
  <c r="F26"/>
  <c r="U25"/>
  <c r="U24"/>
  <c r="F24"/>
  <c r="U23"/>
  <c r="U22"/>
  <c r="N22"/>
  <c r="F22"/>
  <c r="U21"/>
  <c r="U20"/>
  <c r="F20"/>
  <c r="U19"/>
  <c r="U18"/>
  <c r="N18"/>
  <c r="F18"/>
  <c r="U17"/>
  <c r="U16"/>
  <c r="N16"/>
  <c r="F16"/>
  <c r="U15"/>
  <c r="U14"/>
  <c r="N14"/>
  <c r="F14"/>
  <c r="U13"/>
  <c r="F13"/>
  <c r="U12"/>
  <c r="F12"/>
  <c r="U11"/>
  <c r="F11"/>
  <c r="U10"/>
  <c r="N10"/>
  <c r="F10"/>
  <c r="U9"/>
  <c r="U8"/>
  <c r="N8"/>
  <c r="F8"/>
  <c r="U7"/>
  <c r="U6"/>
  <c r="N6"/>
  <c r="F6"/>
  <c r="U5"/>
  <c r="U4"/>
  <c r="F4"/>
  <c r="U3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F96"/>
  <c r="U95"/>
  <c r="U94"/>
  <c r="N94"/>
  <c r="F94"/>
  <c r="U93"/>
  <c r="N93"/>
  <c r="U92"/>
  <c r="F92"/>
  <c r="U91"/>
  <c r="U90"/>
  <c r="F90"/>
  <c r="U89"/>
  <c r="N89"/>
  <c r="F89"/>
  <c r="U88"/>
  <c r="N88"/>
  <c r="F88"/>
  <c r="U87"/>
  <c r="U86"/>
  <c r="F86"/>
  <c r="U85"/>
  <c r="N85"/>
  <c r="U84"/>
  <c r="F84"/>
  <c r="U83"/>
  <c r="U82"/>
  <c r="F82"/>
  <c r="U81"/>
  <c r="N81"/>
  <c r="U80"/>
  <c r="N80"/>
  <c r="F80"/>
  <c r="U79"/>
  <c r="F79"/>
  <c r="U78"/>
  <c r="F78"/>
  <c r="U77"/>
  <c r="N77"/>
  <c r="U76"/>
  <c r="F76"/>
  <c r="U75"/>
  <c r="U74"/>
  <c r="F74"/>
  <c r="U73"/>
  <c r="N73"/>
  <c r="U72"/>
  <c r="N72"/>
  <c r="F72"/>
  <c r="U71"/>
  <c r="U70"/>
  <c r="F70"/>
  <c r="U69"/>
  <c r="N69"/>
  <c r="F69"/>
  <c r="U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79" i="63" l="1"/>
  <c r="F75"/>
  <c r="F71"/>
  <c r="F69"/>
  <c r="F67"/>
  <c r="F63"/>
  <c r="F59"/>
  <c r="F55"/>
  <c r="F14" i="61"/>
  <c r="B99" i="58"/>
  <c r="B99" i="61"/>
  <c r="F53" i="63"/>
  <c r="F49"/>
  <c r="F47"/>
  <c r="F45"/>
  <c r="F43"/>
  <c r="F39"/>
  <c r="F37"/>
  <c r="F31"/>
  <c r="F25"/>
  <c r="F23"/>
  <c r="F19"/>
  <c r="F17"/>
  <c r="F13"/>
  <c r="F7"/>
  <c r="F5"/>
  <c r="B99" i="56"/>
  <c r="B99" i="63"/>
  <c r="F89" i="56"/>
  <c r="F35"/>
  <c r="F77" i="57"/>
  <c r="F29"/>
  <c r="F17"/>
  <c r="F77" i="58"/>
  <c r="F67"/>
  <c r="F89" i="61"/>
  <c r="F87" i="62"/>
  <c r="F85"/>
  <c r="F83"/>
  <c r="F79"/>
  <c r="F75"/>
  <c r="F63"/>
  <c r="F53"/>
  <c r="F49"/>
  <c r="F15"/>
  <c r="F61" i="63"/>
  <c r="F33"/>
  <c r="F29"/>
  <c r="F27"/>
  <c r="F11"/>
  <c r="F86" i="62"/>
  <c r="M99" i="57"/>
  <c r="F73" i="63"/>
  <c r="F58"/>
  <c r="C99"/>
  <c r="F54" i="62"/>
  <c r="F46"/>
  <c r="F12"/>
  <c r="C99" i="56"/>
  <c r="C99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O63" s="1"/>
  <c r="N66"/>
  <c r="O66" s="1"/>
  <c r="N67"/>
  <c r="N70"/>
  <c r="N71"/>
  <c r="N74"/>
  <c r="O74" s="1"/>
  <c r="N75"/>
  <c r="N78"/>
  <c r="N79"/>
  <c r="N82"/>
  <c r="N83"/>
  <c r="N86"/>
  <c r="N87"/>
  <c r="O87" s="1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N92"/>
  <c r="N95"/>
  <c r="N96"/>
  <c r="I99"/>
  <c r="N81"/>
  <c r="N82"/>
  <c r="O82" s="1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4"/>
  <c r="O4"/>
  <c r="O32"/>
  <c r="V47"/>
  <c r="V59"/>
  <c r="V31"/>
  <c r="V43"/>
  <c r="O43"/>
  <c r="V87"/>
  <c r="V10" i="56"/>
  <c r="O10"/>
  <c r="V19"/>
  <c r="O19"/>
  <c r="V26"/>
  <c r="O26"/>
  <c r="V35"/>
  <c r="O35"/>
  <c r="V40"/>
  <c r="V51"/>
  <c r="O51"/>
  <c r="N8" i="55"/>
  <c r="F9"/>
  <c r="I99"/>
  <c r="M99"/>
  <c r="G10"/>
  <c r="N12"/>
  <c r="F13"/>
  <c r="V22"/>
  <c r="G26"/>
  <c r="N28"/>
  <c r="F29"/>
  <c r="G42"/>
  <c r="N44"/>
  <c r="F45"/>
  <c r="V54"/>
  <c r="G58"/>
  <c r="N60"/>
  <c r="F61"/>
  <c r="O80"/>
  <c r="O13" i="56"/>
  <c r="O29"/>
  <c r="O45"/>
  <c r="O57"/>
  <c r="O65"/>
  <c r="O73"/>
  <c r="V3" i="55"/>
  <c r="V66"/>
  <c r="V74"/>
  <c r="V94"/>
  <c r="O94"/>
  <c r="O6" i="56"/>
  <c r="V15"/>
  <c r="O15"/>
  <c r="V22"/>
  <c r="O22"/>
  <c r="V31"/>
  <c r="O31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90"/>
  <c r="V95"/>
  <c r="V11" i="56"/>
  <c r="O11"/>
  <c r="V18"/>
  <c r="O18"/>
  <c r="V27"/>
  <c r="O27"/>
  <c r="O32"/>
  <c r="V34"/>
  <c r="O34"/>
  <c r="V43"/>
  <c r="O43"/>
  <c r="V50"/>
  <c r="O50"/>
  <c r="B99" i="55"/>
  <c r="F3"/>
  <c r="K99"/>
  <c r="F5"/>
  <c r="G18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O93"/>
  <c r="V78" i="55"/>
  <c r="V86"/>
  <c r="O91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V71"/>
  <c r="V74"/>
  <c r="O74"/>
  <c r="V79"/>
  <c r="V82"/>
  <c r="V87"/>
  <c r="V95"/>
  <c r="O95"/>
  <c r="V98"/>
  <c r="J99" i="55"/>
  <c r="G6"/>
  <c r="O7"/>
  <c r="N24"/>
  <c r="N40"/>
  <c r="O40" s="1"/>
  <c r="N56"/>
  <c r="O71"/>
  <c r="O56" i="56"/>
  <c r="V54" i="58"/>
  <c r="V63" i="55"/>
  <c r="V67"/>
  <c r="V71"/>
  <c r="V75"/>
  <c r="V79"/>
  <c r="V83"/>
  <c r="G3" i="56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O66"/>
  <c r="V82"/>
  <c r="V98"/>
  <c r="V64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N3" i="57"/>
  <c r="V30" i="58"/>
  <c r="O30"/>
  <c r="V46"/>
  <c r="V62"/>
  <c r="V78"/>
  <c r="V94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88" i="55" l="1"/>
  <c r="V68"/>
  <c r="O28"/>
  <c r="O92" i="56"/>
  <c r="O84"/>
  <c r="O68"/>
  <c r="O52"/>
  <c r="V96" i="55"/>
  <c r="V72"/>
  <c r="O76"/>
  <c r="O19"/>
  <c r="O14"/>
  <c r="F99" i="63"/>
  <c r="O36" i="55"/>
  <c r="O80" i="56"/>
  <c r="O96"/>
  <c r="O38" i="55"/>
  <c r="O86"/>
  <c r="O78"/>
  <c r="O46"/>
  <c r="O30"/>
  <c r="O53" i="58"/>
  <c r="O3" i="55"/>
  <c r="O93" i="58"/>
  <c r="O77"/>
  <c r="O61"/>
  <c r="O37"/>
  <c r="O21"/>
  <c r="O26"/>
  <c r="O42" i="56"/>
  <c r="O74" i="58"/>
  <c r="O9"/>
  <c r="O90" i="56"/>
  <c r="O91"/>
  <c r="O89"/>
  <c r="O85"/>
  <c r="O81"/>
  <c r="V42"/>
  <c r="O25"/>
  <c r="G98" i="55"/>
  <c r="G82"/>
  <c r="V82" s="1"/>
  <c r="G70"/>
  <c r="G62"/>
  <c r="V62" s="1"/>
  <c r="O95"/>
  <c r="G8" i="56"/>
  <c r="V8" s="1"/>
  <c r="E99"/>
  <c r="G4"/>
  <c r="V4" s="1"/>
  <c r="O98"/>
  <c r="O97"/>
  <c r="O88"/>
  <c r="O86"/>
  <c r="O76"/>
  <c r="O72"/>
  <c r="O64"/>
  <c r="O60"/>
  <c r="O44"/>
  <c r="O40"/>
  <c r="O36"/>
  <c r="O28"/>
  <c r="O24"/>
  <c r="O8"/>
  <c r="O92" i="55"/>
  <c r="O60"/>
  <c r="O56"/>
  <c r="O52"/>
  <c r="O44"/>
  <c r="E99"/>
  <c r="O24"/>
  <c r="O16"/>
  <c r="O12"/>
  <c r="O11"/>
  <c r="D99"/>
  <c r="O9"/>
  <c r="V97" i="58"/>
  <c r="O81"/>
  <c r="V74"/>
  <c r="O57"/>
  <c r="O45"/>
  <c r="O29"/>
  <c r="V26"/>
  <c r="G11"/>
  <c r="V11" s="1"/>
  <c r="O65"/>
  <c r="O42"/>
  <c r="O25"/>
  <c r="G86" i="57"/>
  <c r="O86" s="1"/>
  <c r="G6"/>
  <c r="O6" s="1"/>
  <c r="G91" i="58"/>
  <c r="G75"/>
  <c r="G59"/>
  <c r="E99"/>
  <c r="G43"/>
  <c r="V41"/>
  <c r="V37"/>
  <c r="G27"/>
  <c r="O17"/>
  <c r="D99"/>
  <c r="G74" i="57"/>
  <c r="V74" s="1"/>
  <c r="G58"/>
  <c r="V58" s="1"/>
  <c r="G42"/>
  <c r="V42" s="1"/>
  <c r="G25"/>
  <c r="V25" s="1"/>
  <c r="G9"/>
  <c r="V9" s="1"/>
  <c r="O56"/>
  <c r="O44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11"/>
  <c r="O9" i="57"/>
  <c r="V86"/>
  <c r="O58"/>
  <c r="O25"/>
  <c r="V6"/>
  <c r="O74"/>
  <c r="O82" i="55"/>
  <c r="V98"/>
  <c r="O98"/>
  <c r="O70"/>
  <c r="V70"/>
  <c r="O62"/>
  <c r="O4" i="56"/>
  <c r="O12"/>
  <c r="O49" i="55"/>
  <c r="O61" i="57"/>
  <c r="V53"/>
  <c r="O42"/>
  <c r="V45"/>
  <c r="O91" i="58"/>
  <c r="V91"/>
  <c r="O75"/>
  <c r="V75"/>
  <c r="O59"/>
  <c r="V59"/>
  <c r="V43"/>
  <c r="O43"/>
  <c r="V27"/>
  <c r="O27"/>
  <c r="O21" i="57"/>
  <c r="O5"/>
  <c r="O77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DG80" s="1"/>
  <c r="C80" i="40" s="1"/>
  <c r="BF80" i="54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AY32"/>
  <c r="DH32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9"/>
  <c r="DD71"/>
  <c r="CW46"/>
  <c r="CW22"/>
  <c r="CP44"/>
  <c r="CI15"/>
  <c r="DK5"/>
  <c r="CI17"/>
  <c r="CB61"/>
  <c r="CB18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3" i="24"/>
  <c r="AE99" s="1"/>
  <c r="G3" i="40"/>
  <c r="AE99" i="29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43"/>
  <c r="AD47"/>
  <c r="AD51"/>
  <c r="AD55"/>
  <c r="AD59"/>
  <c r="AD63"/>
  <c r="AD67"/>
  <c r="AD71"/>
  <c r="AD75"/>
  <c r="AD79"/>
  <c r="AD83"/>
  <c r="AD87"/>
  <c r="AD91"/>
  <c r="AD9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<sst xmlns="http://schemas.openxmlformats.org/spreadsheetml/2006/main" count="8393" uniqueCount="515">
  <si>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</si>
  <si>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</si>
  <si>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</si>
  <si>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</si>
  <si>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</si>
  <si>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</si>
  <si>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</si>
  <si>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</si>
  <si>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</si>
  <si>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</si>
  <si>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</si>
  <si>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</si>
  <si>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</si>
  <si>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</si>
  <si>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</si>
  <si>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</si>
  <si>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</si>
  <si>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</si>
  <si>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</si>
  <si>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</si>
  <si>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</si>
  <si>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</si>
  <si>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</si>
  <si>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</si>
  <si>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</si>
  <si>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</si>
  <si>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</si>
  <si>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</si>
  <si>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</si>
  <si>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</si>
  <si>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</si>
  <si>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</si>
  <si>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</si>
  <si>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</si>
  <si>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</si>
  <si>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</si>
  <si>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</si>
  <si>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</si>
  <si>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</si>
  <si>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</si>
  <si>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</si>
  <si>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</si>
  <si>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</si>
  <si>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</si>
  <si>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</si>
  <si>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</si>
  <si>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</si>
  <si>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</si>
  <si>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</si>
  <si>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</si>
  <si>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</si>
  <si>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</si>
  <si>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</si>
  <si>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</si>
  <si>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</si>
  <si>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</si>
  <si>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</si>
  <si>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</si>
  <si>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</si>
  <si>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</si>
  <si>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</si>
  <si>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</si>
  <si>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</si>
  <si>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</si>
  <si>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</si>
  <si>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</si>
  <si>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</si>
  <si>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</si>
  <si>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</si>
  <si>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</si>
  <si>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</si>
  <si>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</si>
  <si>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</si>
  <si>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</si>
  <si>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</si>
  <si>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</si>
  <si>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</si>
  <si>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</si>
  <si>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</si>
  <si>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</si>
  <si>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</si>
  <si>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</si>
  <si>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</si>
  <si>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</si>
  <si>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</si>
  <si>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</si>
  <si>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</si>
  <si>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</si>
  <si>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</si>
  <si>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</si>
  <si>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</si>
  <si>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</si>
  <si>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</si>
  <si>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</si>
  <si>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</si>
  <si>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</si>
  <si>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</si>
  <si>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</si>
  <si>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</si>
  <si>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</si>
  <si>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</si>
  <si>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</si>
  <si>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</si>
  <si>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</si>
  <si>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</si>
  <si>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</si>
  <si>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</si>
  <si>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</si>
  <si>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</si>
  <si>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</si>
  <si>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</si>
  <si>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</si>
  <si>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</si>
  <si>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</si>
  <si>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</si>
  <si>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</si>
  <si>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</si>
  <si>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</si>
  <si>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</si>
  <si>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</si>
  <si>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</si>
  <si>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</si>
  <si>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</si>
  <si>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</si>
  <si>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</si>
  <si>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</si>
  <si>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</si>
  <si>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</si>
  <si>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</si>
  <si>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</si>
  <si>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</si>
  <si>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</si>
  <si>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</si>
  <si>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</si>
  <si>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</si>
  <si>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</si>
  <si>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</si>
  <si>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</si>
  <si>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</si>
  <si>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</si>
  <si>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</si>
  <si>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</si>
  <si>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</si>
  <si>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</si>
  <si>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</si>
  <si>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</si>
  <si>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</si>
  <si>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</si>
  <si>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</si>
  <si>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</si>
  <si>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</si>
  <si>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</si>
  <si>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</si>
  <si>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</si>
  <si>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</si>
  <si>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</si>
  <si>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</si>
  <si>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</si>
  <si>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</si>
  <si>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</si>
  <si>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</si>
  <si>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</si>
  <si>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</si>
  <si>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</si>
  <si>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</si>
  <si>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</si>
  <si>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</si>
  <si>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</si>
  <si>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</si>
  <si>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</si>
  <si>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</si>
  <si>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</si>
  <si>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</si>
  <si>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</si>
  <si>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</si>
  <si>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</si>
  <si>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</si>
  <si>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</si>
  <si>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</si>
  <si>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</si>
  <si>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</si>
  <si>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</si>
  <si>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</si>
  <si>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</si>
  <si>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</si>
  <si>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</si>
  <si>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</si>
  <si>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</si>
  <si>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</si>
  <si>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</si>
  <si>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</si>
  <si>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</si>
  <si>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</si>
  <si>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</si>
  <si>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</si>
  <si>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</si>
  <si>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</si>
  <si>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</si>
  <si>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</si>
  <si>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</si>
  <si>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</si>
  <si>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</si>
  <si>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</si>
  <si>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</si>
  <si>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</si>
  <si>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</si>
  <si>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</si>
  <si>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</si>
  <si>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</si>
  <si>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</si>
  <si>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</si>
  <si>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</si>
  <si>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</si>
  <si>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</si>
  <si>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</si>
  <si>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</si>
  <si>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</si>
  <si>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</si>
  <si>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</si>
  <si>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</si>
  <si>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</si>
  <si>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</si>
  <si>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</si>
  <si>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</si>
  <si>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</si>
  <si>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</si>
  <si>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</si>
  <si>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</si>
  <si>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</si>
  <si>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</si>
  <si>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</si>
  <si>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</si>
  <si>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</si>
  <si>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</si>
  <si>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</si>
  <si>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</si>
  <si>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</si>
  <si>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</si>
  <si>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</si>
  <si>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</si>
  <si>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</si>
  <si>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</si>
  <si>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</si>
  <si>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</si>
  <si>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</si>
  <si>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</si>
  <si>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</si>
  <si>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</si>
  <si>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</si>
  <si>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</si>
  <si>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</si>
  <si>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</si>
  <si>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</si>
  <si>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</si>
  <si>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</si>
  <si>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</si>
  <si>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</si>
  <si>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</si>
  <si>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</si>
  <si>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</si>
  <si>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</si>
  <si>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</si>
  <si>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</si>
  <si>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</si>
  <si>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</si>
  <si>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</si>
  <si>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</si>
  <si>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</si>
  <si>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</si>
  <si>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</si>
  <si>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</si>
  <si>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</si>
  <si>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</si>
  <si>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</si>
  <si>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</si>
  <si>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</si>
  <si>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</si>
  <si>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</si>
  <si>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</si>
  <si>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</si>
  <si>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</si>
  <si>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</si>
  <si>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</si>
  <si>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</si>
  <si>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</si>
  <si>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</si>
  <si>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</si>
  <si>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</si>
  <si>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</si>
  <si>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</si>
  <si>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</si>
  <si>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</si>
  <si>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</si>
  <si>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</si>
  <si>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</si>
  <si>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</si>
  <si>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</si>
  <si>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</si>
  <si>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</si>
  <si>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</si>
  <si>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</si>
  <si>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</si>
  <si>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</si>
  <si>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</si>
  <si>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</si>
  <si>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</si>
  <si>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</si>
  <si>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</si>
  <si>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</si>
  <si>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</si>
  <si>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</si>
  <si>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</si>
  <si>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</si>
  <si>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</si>
  <si>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</si>
  <si>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</si>
  <si>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</si>
  <si>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</si>
  <si>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</si>
  <si>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</si>
  <si>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</si>
  <si>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</si>
  <si>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</si>
  <si>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</si>
  <si>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</si>
  <si>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</si>
  <si>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</si>
  <si>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</si>
  <si>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</si>
  <si>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</si>
  <si>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</si>
  <si>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</si>
  <si>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</si>
  <si>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</si>
  <si>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</si>
  <si>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</si>
  <si>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</si>
  <si>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</si>
  <si>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</si>
  <si>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</si>
  <si>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</si>
  <si>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</si>
  <si>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</si>
  <si>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</si>
  <si>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</si>
  <si>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</si>
  <si>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</si>
  <si>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</si>
  <si>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</si>
  <si>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</si>
  <si>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</si>
  <si>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</si>
  <si>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</si>
  <si>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</si>
  <si>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</si>
  <si>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</si>
  <si>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</si>
  <si>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</si>
  <si>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</si>
  <si>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</si>
  <si>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</si>
  <si>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</si>
  <si>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</si>
  <si>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</si>
  <si>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</si>
  <si>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</si>
  <si>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</si>
  <si>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</si>
  <si>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</si>
  <si>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</si>
  <si>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</si>
  <si>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</si>
  <si>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</si>
  <si>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</si>
  <si>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</si>
  <si>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</si>
  <si>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</si>
  <si>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</si>
  <si>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</si>
  <si>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</si>
  <si>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</si>
  <si>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</si>
  <si>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</si>
  <si>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</si>
  <si>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</si>
  <si>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</si>
  <si>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</si>
  <si>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</si>
  <si>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</si>
  <si>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</si>
  <si>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</si>
  <si>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</si>
  <si>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</si>
  <si>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</si>
  <si>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</si>
  <si>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</si>
  <si>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</si>
  <si>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</si>
  <si>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</si>
  <si>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</si>
  <si>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</si>
  <si>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</si>
  <si>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</si>
  <si>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</si>
  <si>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</si>
  <si>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</si>
  <si>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</si>
  <si>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</si>
  <si>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</si>
  <si>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</si>
  <si>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</si>
  <si>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</si>
  <si>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</si>
  <si>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</si>
  <si>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</si>
  <si>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</si>
  <si>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</si>
  <si>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</si>
  <si>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</si>
  <si>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</si>
  <si>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</si>
  <si>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</si>
  <si>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</si>
  <si>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</si>
  <si>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</si>
  <si>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</si>
  <si>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</si>
  <si>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</si>
  <si>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</si>
  <si>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</si>
  <si>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</si>
  <si>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</si>
  <si>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</si>
  <si>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</si>
  <si>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</si>
  <si>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</si>
  <si>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</si>
  <si>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</si>
  <si>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</si>
  <si>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</si>
  <si>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</si>
  <si>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</si>
  <si>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</si>
  <si>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</si>
  <si>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</si>
  <si>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</si>
  <si>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</si>
  <si>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</si>
  <si>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</si>
  <si>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</si>
  <si>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</si>
  <si>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</si>
  <si>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</si>
  <si>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</si>
  <si>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</si>
  <si>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</si>
  <si>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</si>
  <si>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</si>
  <si>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</si>
  <si>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</si>
  <si>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</si>
  <si>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</si>
  <si>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</si>
  <si>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</si>
  <si>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</si>
  <si>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</si>
  <si>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</si>
  <si>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</si>
  <si>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</si>
  <si>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</si>
  <si>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</si>
  <si>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</si>
  <si>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</si>
  <si>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</si>
  <si>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</si>
  <si>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</si>
  <si>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</si>
  <si>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</si>
  <si>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</si>
  <si>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</si>
  <si>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</si>
  <si>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</si>
  <si>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</si>
  <si>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</si>
  <si>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</si>
  <si>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</si>
  <si>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</si>
  <si>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</si>
  <si>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</si>
  <si>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</si>
  <si>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</si>
  <si>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</si>
  <si>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40IS2023/03/18</t>
  </si>
  <si>
    <t>18-03-2023</t>
  </si>
  <si>
    <t>IssueTime</t>
  </si>
  <si>
    <t>SHPPBPL</t>
  </si>
  <si>
    <t>GBHHPL</t>
  </si>
  <si>
    <t>HP</t>
  </si>
  <si>
    <t>CHANJUII</t>
  </si>
  <si>
    <t>Manipur_Ben</t>
  </si>
  <si>
    <t>RKM_POWER</t>
  </si>
  <si>
    <t>TANGEDCO</t>
  </si>
  <si>
    <t>KWHEP</t>
  </si>
  <si>
    <t>ADHPL</t>
  </si>
  <si>
    <t>Arunachal_Ben</t>
  </si>
  <si>
    <t>ACBIL</t>
  </si>
  <si>
    <t>Meghalaya_Ben</t>
  </si>
  <si>
    <t>SOLAPUR_SOLAR</t>
  </si>
  <si>
    <t>Nagaland_Ben</t>
  </si>
  <si>
    <t>MSEB_Beneficiary</t>
  </si>
  <si>
    <t>TS1PL_BKN</t>
  </si>
  <si>
    <t>KSEB</t>
  </si>
  <si>
    <t>GOA_Beneficiary</t>
  </si>
  <si>
    <t>TPC MSEB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</si>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</sst>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-5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-5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-5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-5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-5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-5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-5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-5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-5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-5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-5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-5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-5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45003</v>
      </c>
      <c r="Z3" s="37">
        <f>S3</f>
        <v>45003</v>
      </c>
      <c r="AE3" s="36"/>
      <c r="AH3" s="38">
        <f>AV4</f>
        <v>45003</v>
      </c>
    </row>
    <row r="4" spans="1:48" ht="15.75" thickBot="1">
      <c r="A4" s="37">
        <f>frq!A1</f>
        <v>45003</v>
      </c>
      <c r="L4" s="37">
        <f>frq!A1</f>
        <v>45003</v>
      </c>
      <c r="P4" s="37">
        <f>frq!A1</f>
        <v>45003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-1.25E-3</v>
      </c>
      <c r="H6" s="54">
        <f>(BAWANA!U3+BAWANA!V3)/4000</f>
        <v>0</v>
      </c>
      <c r="I6" s="54"/>
      <c r="J6" s="54">
        <f>G6+H6+I6</f>
        <v>-1.25E-3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-1.25E-3</v>
      </c>
      <c r="H7" s="54">
        <f>(BAWANA!U4+BAWANA!V4)/4000</f>
        <v>0</v>
      </c>
      <c r="I7" s="54"/>
      <c r="J7" s="54">
        <f t="shared" ref="J7:J70" si="3">G7+H7+I7</f>
        <v>-1.25E-3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-1.25E-3</v>
      </c>
      <c r="H8" s="54">
        <f>(BAWANA!U5+BAWANA!V5)/4000</f>
        <v>0</v>
      </c>
      <c r="I8" s="54"/>
      <c r="J8" s="54">
        <f t="shared" si="3"/>
        <v>-1.25E-3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-1.25E-3</v>
      </c>
      <c r="H9" s="54">
        <f>(BAWANA!U6+BAWANA!V6)/4000</f>
        <v>0</v>
      </c>
      <c r="I9" s="54"/>
      <c r="J9" s="54">
        <f t="shared" si="3"/>
        <v>-1.25E-3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-1.25E-3</v>
      </c>
      <c r="H10" s="54">
        <f>(BAWANA!U7+BAWANA!V7)/4000</f>
        <v>0</v>
      </c>
      <c r="I10" s="54"/>
      <c r="J10" s="54">
        <f t="shared" si="3"/>
        <v>-1.25E-3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-1.25E-3</v>
      </c>
      <c r="H11" s="54">
        <f>(BAWANA!U8+BAWANA!V8)/4000</f>
        <v>0</v>
      </c>
      <c r="I11" s="54"/>
      <c r="J11" s="54">
        <f t="shared" si="3"/>
        <v>-1.25E-3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-1.25E-3</v>
      </c>
      <c r="H12" s="54">
        <f>(BAWANA!U9+BAWANA!V9)/4000</f>
        <v>0</v>
      </c>
      <c r="I12" s="54"/>
      <c r="J12" s="54">
        <f t="shared" si="3"/>
        <v>-1.25E-3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-1.25E-3</v>
      </c>
      <c r="H13" s="54">
        <f>(BAWANA!U10+BAWANA!V10)/4000</f>
        <v>0</v>
      </c>
      <c r="I13" s="54"/>
      <c r="J13" s="54">
        <f t="shared" si="3"/>
        <v>-1.25E-3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-1.25E-3</v>
      </c>
      <c r="H14" s="54">
        <f>(BAWANA!U11+BAWANA!V11)/4000</f>
        <v>0</v>
      </c>
      <c r="I14" s="54"/>
      <c r="J14" s="54">
        <f t="shared" si="3"/>
        <v>-1.25E-3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-1.25E-3</v>
      </c>
      <c r="H15" s="54">
        <f>(BAWANA!U12+BAWANA!V12)/4000</f>
        <v>0</v>
      </c>
      <c r="I15" s="54"/>
      <c r="J15" s="54">
        <f t="shared" si="3"/>
        <v>-1.25E-3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-1.25E-3</v>
      </c>
      <c r="H16" s="54">
        <f>(BAWANA!U13+BAWANA!V13)/4000</f>
        <v>0</v>
      </c>
      <c r="I16" s="54"/>
      <c r="J16" s="54">
        <f t="shared" si="3"/>
        <v>-1.25E-3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-1.25E-3</v>
      </c>
      <c r="H17" s="54">
        <f>(BAWANA!U14+BAWANA!V14)/4000</f>
        <v>0</v>
      </c>
      <c r="I17" s="54"/>
      <c r="J17" s="54">
        <f t="shared" si="3"/>
        <v>-1.25E-3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-1.25E-3</v>
      </c>
      <c r="H18" s="54">
        <f>(BAWANA!U15+BAWANA!V15)/4000</f>
        <v>0</v>
      </c>
      <c r="I18" s="54"/>
      <c r="J18" s="54">
        <f t="shared" si="3"/>
        <v>-1.25E-3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-1.25E-3</v>
      </c>
      <c r="H19" s="54">
        <f>(BAWANA!U16+BAWANA!V16)/4000</f>
        <v>0</v>
      </c>
      <c r="I19" s="54"/>
      <c r="J19" s="54">
        <f t="shared" si="3"/>
        <v>-1.25E-3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-1.25E-3</v>
      </c>
      <c r="H20" s="54">
        <f>(BAWANA!U17+BAWANA!V17)/4000</f>
        <v>0</v>
      </c>
      <c r="I20" s="54"/>
      <c r="J20" s="54">
        <f t="shared" si="3"/>
        <v>-1.25E-3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-1.25E-3</v>
      </c>
      <c r="H21" s="54">
        <f>(BAWANA!U18+BAWANA!V18)/4000</f>
        <v>0</v>
      </c>
      <c r="I21" s="54"/>
      <c r="J21" s="54">
        <f t="shared" si="3"/>
        <v>-1.25E-3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-1.25E-3</v>
      </c>
      <c r="H22" s="54">
        <f>(BAWANA!U19+BAWANA!V19)/4000</f>
        <v>0</v>
      </c>
      <c r="I22" s="54"/>
      <c r="J22" s="54">
        <f t="shared" si="3"/>
        <v>-1.25E-3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-1.25E-3</v>
      </c>
      <c r="H23" s="54">
        <f>(BAWANA!U20+BAWANA!V20)/4000</f>
        <v>0</v>
      </c>
      <c r="I23" s="54"/>
      <c r="J23" s="54">
        <f t="shared" si="3"/>
        <v>-1.25E-3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-1.25E-3</v>
      </c>
      <c r="H24" s="54">
        <f>(BAWANA!U21+BAWANA!V21)/4000</f>
        <v>0</v>
      </c>
      <c r="I24" s="54"/>
      <c r="J24" s="54">
        <f t="shared" si="3"/>
        <v>-1.25E-3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-1.25E-3</v>
      </c>
      <c r="H25" s="54">
        <f>(BAWANA!U22+BAWANA!V22)/4000</f>
        <v>0</v>
      </c>
      <c r="I25" s="54"/>
      <c r="J25" s="54">
        <f t="shared" si="3"/>
        <v>-1.25E-3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-1.25E-3</v>
      </c>
      <c r="H26" s="54">
        <f>(BAWANA!U23+BAWANA!V23)/4000</f>
        <v>0</v>
      </c>
      <c r="I26" s="54"/>
      <c r="J26" s="54">
        <f t="shared" si="3"/>
        <v>-1.25E-3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-1.25E-3</v>
      </c>
      <c r="H27" s="54">
        <f>(BAWANA!U24+BAWANA!V24)/4000</f>
        <v>0</v>
      </c>
      <c r="I27" s="54"/>
      <c r="J27" s="54">
        <f t="shared" si="3"/>
        <v>-1.25E-3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-1.25E-3</v>
      </c>
      <c r="H28" s="54">
        <f>(BAWANA!U25+BAWANA!V25)/4000</f>
        <v>0</v>
      </c>
      <c r="I28" s="54"/>
      <c r="J28" s="54">
        <f t="shared" si="3"/>
        <v>-1.25E-3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-1.25E-3</v>
      </c>
      <c r="H29" s="54">
        <f>(BAWANA!U26+BAWANA!V26)/4000</f>
        <v>0</v>
      </c>
      <c r="I29" s="54"/>
      <c r="J29" s="54">
        <f t="shared" si="3"/>
        <v>-1.25E-3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-1.25E-3</v>
      </c>
      <c r="H30" s="54">
        <f>(BAWANA!U27+BAWANA!V27)/4000</f>
        <v>0</v>
      </c>
      <c r="I30" s="54"/>
      <c r="J30" s="54">
        <f t="shared" si="3"/>
        <v>-1.25E-3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-1.25E-3</v>
      </c>
      <c r="H31" s="54">
        <f>(BAWANA!U28+BAWANA!V28)/4000</f>
        <v>0</v>
      </c>
      <c r="I31" s="54"/>
      <c r="J31" s="54">
        <f t="shared" si="3"/>
        <v>-1.25E-3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-1.25E-3</v>
      </c>
      <c r="H32" s="54">
        <f>(BAWANA!U29+BAWANA!V29)/4000</f>
        <v>0</v>
      </c>
      <c r="I32" s="54"/>
      <c r="J32" s="54">
        <f t="shared" si="3"/>
        <v>-1.25E-3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-1.25E-3</v>
      </c>
      <c r="H33" s="54">
        <f>(BAWANA!U30+BAWANA!V30)/4000</f>
        <v>0</v>
      </c>
      <c r="I33" s="54"/>
      <c r="J33" s="54">
        <f t="shared" si="3"/>
        <v>-1.25E-3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-1.25E-3</v>
      </c>
      <c r="H34" s="54">
        <f>(BAWANA!U31+BAWANA!V31)/4000</f>
        <v>0</v>
      </c>
      <c r="I34" s="54"/>
      <c r="J34" s="54">
        <f t="shared" si="3"/>
        <v>-1.25E-3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-1.25E-3</v>
      </c>
      <c r="H35" s="54">
        <f>(BAWANA!U32+BAWANA!V32)/4000</f>
        <v>0</v>
      </c>
      <c r="I35" s="54"/>
      <c r="J35" s="54">
        <f t="shared" si="3"/>
        <v>-1.25E-3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-1.25E-3</v>
      </c>
      <c r="H36" s="54">
        <f>(BAWANA!U33+BAWANA!V33)/4000</f>
        <v>0</v>
      </c>
      <c r="I36" s="54"/>
      <c r="J36" s="54">
        <f t="shared" si="3"/>
        <v>-1.25E-3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-1.25E-3</v>
      </c>
      <c r="H37" s="54">
        <f>(BAWANA!U34+BAWANA!V34)/4000</f>
        <v>0</v>
      </c>
      <c r="I37" s="54"/>
      <c r="J37" s="54">
        <f t="shared" si="3"/>
        <v>-1.25E-3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-1.25E-3</v>
      </c>
      <c r="H38" s="54">
        <f>(BAWANA!U35+BAWANA!V35)/4000</f>
        <v>0</v>
      </c>
      <c r="I38" s="54"/>
      <c r="J38" s="54">
        <f t="shared" si="3"/>
        <v>-1.25E-3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-1.25E-3</v>
      </c>
      <c r="H39" s="54">
        <f>(BAWANA!U36+BAWANA!V36)/4000</f>
        <v>0</v>
      </c>
      <c r="I39" s="54"/>
      <c r="J39" s="54">
        <f t="shared" si="3"/>
        <v>-1.25E-3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-1.25E-3</v>
      </c>
      <c r="H40" s="54">
        <f>(BAWANA!U37+BAWANA!V37)/4000</f>
        <v>0</v>
      </c>
      <c r="I40" s="54"/>
      <c r="J40" s="54">
        <f t="shared" si="3"/>
        <v>-1.25E-3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-1.25E-3</v>
      </c>
      <c r="H41" s="54">
        <f>(BAWANA!U38+BAWANA!V38)/4000</f>
        <v>0</v>
      </c>
      <c r="I41" s="54"/>
      <c r="J41" s="54">
        <f t="shared" si="3"/>
        <v>-1.25E-3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-1.25E-3</v>
      </c>
      <c r="H42" s="54">
        <f>(BAWANA!U39+BAWANA!V39)/4000</f>
        <v>0</v>
      </c>
      <c r="I42" s="54"/>
      <c r="J42" s="54">
        <f t="shared" si="3"/>
        <v>-1.25E-3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-1.25E-3</v>
      </c>
      <c r="H43" s="54">
        <f>(BAWANA!U40+BAWANA!V40)/4000</f>
        <v>0</v>
      </c>
      <c r="I43" s="54"/>
      <c r="J43" s="54">
        <f t="shared" si="3"/>
        <v>-1.25E-3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-1.25E-3</v>
      </c>
      <c r="H44" s="54">
        <f>(BAWANA!U41+BAWANA!V41)/4000</f>
        <v>0</v>
      </c>
      <c r="I44" s="54"/>
      <c r="J44" s="54">
        <f t="shared" si="3"/>
        <v>-1.25E-3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-1.25E-3</v>
      </c>
      <c r="H45" s="54">
        <f>(BAWANA!U42+BAWANA!V42)/4000</f>
        <v>0</v>
      </c>
      <c r="I45" s="54"/>
      <c r="J45" s="54">
        <f t="shared" si="3"/>
        <v>-1.25E-3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-1.25E-3</v>
      </c>
      <c r="H46" s="54">
        <f>(BAWANA!U43+BAWANA!V43)/4000</f>
        <v>0</v>
      </c>
      <c r="I46" s="54"/>
      <c r="J46" s="54">
        <f t="shared" si="3"/>
        <v>-1.25E-3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-1.25E-3</v>
      </c>
      <c r="H47" s="54">
        <f>(BAWANA!U44+BAWANA!V44)/4000</f>
        <v>0</v>
      </c>
      <c r="I47" s="54"/>
      <c r="J47" s="54">
        <f t="shared" si="3"/>
        <v>-1.25E-3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-1.25E-3</v>
      </c>
      <c r="H48" s="54">
        <f>(BAWANA!U45+BAWANA!V45)/4000</f>
        <v>0</v>
      </c>
      <c r="I48" s="54"/>
      <c r="J48" s="54">
        <f t="shared" si="3"/>
        <v>-1.25E-3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-1.25E-3</v>
      </c>
      <c r="H49" s="54">
        <f>(BAWANA!U46+BAWANA!V46)/4000</f>
        <v>0</v>
      </c>
      <c r="I49" s="54"/>
      <c r="J49" s="54">
        <f t="shared" si="3"/>
        <v>-1.25E-3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-1.25E-3</v>
      </c>
      <c r="H62" s="54">
        <f>(BAWANA!U59+BAWANA!V59)/4000</f>
        <v>0</v>
      </c>
      <c r="I62" s="54"/>
      <c r="J62" s="54">
        <f t="shared" si="3"/>
        <v>-1.25E-3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-1.25E-3</v>
      </c>
      <c r="H63" s="54">
        <f>(BAWANA!U60+BAWANA!V60)/4000</f>
        <v>0</v>
      </c>
      <c r="I63" s="54"/>
      <c r="J63" s="54">
        <f t="shared" si="3"/>
        <v>-1.25E-3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-1.25E-3</v>
      </c>
      <c r="H64" s="54">
        <f>(BAWANA!U61+BAWANA!V61)/4000</f>
        <v>0</v>
      </c>
      <c r="I64" s="54"/>
      <c r="J64" s="54">
        <f t="shared" si="3"/>
        <v>-1.25E-3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-1.25E-3</v>
      </c>
      <c r="H65" s="54">
        <f>(BAWANA!U62+BAWANA!V62)/4000</f>
        <v>0</v>
      </c>
      <c r="I65" s="54"/>
      <c r="J65" s="54">
        <f t="shared" si="3"/>
        <v>-1.25E-3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-1.25E-3</v>
      </c>
      <c r="H66" s="54">
        <f>(BAWANA!U63+BAWANA!V63)/4000</f>
        <v>0</v>
      </c>
      <c r="I66" s="54"/>
      <c r="J66" s="54">
        <f t="shared" si="3"/>
        <v>-1.25E-3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-1.25E-3</v>
      </c>
      <c r="H67" s="54">
        <f>(BAWANA!U64+BAWANA!V64)/4000</f>
        <v>0</v>
      </c>
      <c r="I67" s="54"/>
      <c r="J67" s="54">
        <f t="shared" si="3"/>
        <v>-1.25E-3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-1.25E-3</v>
      </c>
      <c r="H68" s="54">
        <f>(BAWANA!U65+BAWANA!V65)/4000</f>
        <v>0</v>
      </c>
      <c r="I68" s="54"/>
      <c r="J68" s="54">
        <f t="shared" si="3"/>
        <v>-1.25E-3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-1.25E-3</v>
      </c>
      <c r="H69" s="54">
        <f>(BAWANA!U66+BAWANA!V66)/4000</f>
        <v>0</v>
      </c>
      <c r="I69" s="54"/>
      <c r="J69" s="54">
        <f t="shared" si="3"/>
        <v>-1.25E-3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-1.25E-3</v>
      </c>
      <c r="H70" s="54">
        <f>(BAWANA!U67+BAWANA!V67)/4000</f>
        <v>0</v>
      </c>
      <c r="I70" s="54"/>
      <c r="J70" s="54">
        <f t="shared" si="3"/>
        <v>-1.25E-3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-1.25E-3</v>
      </c>
      <c r="H71" s="54">
        <f>(BAWANA!U68+BAWANA!V68)/4000</f>
        <v>0</v>
      </c>
      <c r="I71" s="54"/>
      <c r="J71" s="54">
        <f t="shared" ref="J71:J101" si="9">G71+H71+I71</f>
        <v>-1.25E-3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-1.25E-3</v>
      </c>
      <c r="H72" s="54">
        <f>(BAWANA!U69+BAWANA!V69)/4000</f>
        <v>0</v>
      </c>
      <c r="I72" s="54"/>
      <c r="J72" s="54">
        <f t="shared" si="9"/>
        <v>-1.25E-3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-1.25E-3</v>
      </c>
      <c r="H73" s="54">
        <f>(BAWANA!U70+BAWANA!V70)/4000</f>
        <v>0</v>
      </c>
      <c r="I73" s="54"/>
      <c r="J73" s="54">
        <f t="shared" si="9"/>
        <v>-1.25E-3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-1.25E-3</v>
      </c>
      <c r="H74" s="54">
        <f>(BAWANA!U71+BAWANA!V71)/4000</f>
        <v>0</v>
      </c>
      <c r="I74" s="54"/>
      <c r="J74" s="54">
        <f t="shared" si="9"/>
        <v>-1.25E-3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-0.10650000000000007</v>
      </c>
      <c r="H102" s="54">
        <f t="shared" si="14"/>
        <v>0</v>
      </c>
      <c r="I102" s="54"/>
      <c r="J102" s="54">
        <f t="shared" si="14"/>
        <v>-0.10650000000000007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495</v>
      </c>
      <c r="Y1" t="s">
        <v>505</v>
      </c>
      <c r="Z1" t="s">
        <v>500</v>
      </c>
      <c r="AA1" t="s">
        <v>150</v>
      </c>
      <c r="AB1" t="s">
        <v>495</v>
      </c>
      <c r="AC1" t="s">
        <v>149</v>
      </c>
      <c r="AD1" t="s">
        <v>495</v>
      </c>
      <c r="AE1" t="s">
        <v>150</v>
      </c>
      <c r="AF1" t="s">
        <v>498</v>
      </c>
      <c r="AG1" t="s">
        <v>150</v>
      </c>
      <c r="AH1" t="s">
        <v>507</v>
      </c>
      <c r="AI1" t="s">
        <v>495</v>
      </c>
      <c r="AJ1" t="s">
        <v>150</v>
      </c>
      <c r="AK1" t="s">
        <v>495</v>
      </c>
      <c r="AL1" t="s">
        <v>495</v>
      </c>
      <c r="AM1" t="s">
        <v>149</v>
      </c>
      <c r="AN1" t="s">
        <v>149</v>
      </c>
      <c r="AO1" t="s">
        <v>496</v>
      </c>
      <c r="AP1" t="s">
        <v>495</v>
      </c>
      <c r="AQ1" t="s">
        <v>149</v>
      </c>
      <c r="AR1" t="s">
        <v>149</v>
      </c>
      <c r="AS1" t="s">
        <v>495</v>
      </c>
      <c r="AT1" t="s">
        <v>495</v>
      </c>
      <c r="AU1" t="s">
        <v>150</v>
      </c>
      <c r="AV1" t="s">
        <v>499</v>
      </c>
      <c r="AW1" t="s">
        <v>502</v>
      </c>
      <c r="AX1" t="s">
        <v>503</v>
      </c>
      <c r="AY1" t="s">
        <v>510</v>
      </c>
      <c r="AZ1" t="s">
        <v>150</v>
      </c>
      <c r="BA1" t="s">
        <v>150</v>
      </c>
      <c r="BB1" t="s">
        <v>150</v>
      </c>
      <c r="BC1" t="s">
        <v>149</v>
      </c>
      <c r="BD1" t="s">
        <v>149</v>
      </c>
      <c r="BE1" t="s">
        <v>150</v>
      </c>
      <c r="BF1" t="s">
        <v>510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W2" s="30" t="s">
        <v>497</v>
      </c>
      <c r="X2" t="s">
        <v>283</v>
      </c>
      <c r="Y2" t="s">
        <v>149</v>
      </c>
      <c r="Z2" t="s">
        <v>150</v>
      </c>
      <c r="AA2" t="s">
        <v>509</v>
      </c>
      <c r="AB2" t="s">
        <v>232</v>
      </c>
      <c r="AC2" t="s">
        <v>497</v>
      </c>
      <c r="AD2" t="s">
        <v>237</v>
      </c>
      <c r="AE2" t="s">
        <v>497</v>
      </c>
      <c r="AF2" t="s">
        <v>153</v>
      </c>
      <c r="AG2" t="s">
        <v>513</v>
      </c>
      <c r="AH2" t="s">
        <v>405</v>
      </c>
      <c r="AI2" t="s">
        <v>269</v>
      </c>
      <c r="AJ2" t="s">
        <v>497</v>
      </c>
      <c r="AK2" t="s">
        <v>281</v>
      </c>
      <c r="AL2" t="s">
        <v>268</v>
      </c>
      <c r="AM2" t="s">
        <v>512</v>
      </c>
      <c r="AN2" t="s">
        <v>511</v>
      </c>
      <c r="AO2" t="s">
        <v>246</v>
      </c>
      <c r="AP2" t="s">
        <v>270</v>
      </c>
      <c r="AQ2" t="s">
        <v>497</v>
      </c>
      <c r="AR2" t="s">
        <v>497</v>
      </c>
      <c r="AS2" t="s">
        <v>240</v>
      </c>
      <c r="AT2" t="s">
        <v>282</v>
      </c>
      <c r="AU2" t="s">
        <v>501</v>
      </c>
      <c r="AV2" t="s">
        <v>391</v>
      </c>
      <c r="AW2" t="s">
        <v>149</v>
      </c>
      <c r="AX2" t="s">
        <v>149</v>
      </c>
      <c r="AY2" t="s">
        <v>150</v>
      </c>
      <c r="AZ2" t="s">
        <v>506</v>
      </c>
      <c r="BA2" t="s">
        <v>508</v>
      </c>
      <c r="BB2" t="s">
        <v>506</v>
      </c>
      <c r="BC2" t="s">
        <v>501</v>
      </c>
      <c r="BD2" t="s">
        <v>501</v>
      </c>
      <c r="BE2" t="s">
        <v>504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31.03</v>
      </c>
      <c r="I3" s="95">
        <v>0.28999999999999998</v>
      </c>
      <c r="J3" s="95">
        <v>4.8899999999999997</v>
      </c>
      <c r="K3" s="95">
        <v>0</v>
      </c>
      <c r="L3" s="95">
        <v>0</v>
      </c>
      <c r="M3" s="114">
        <v>0</v>
      </c>
      <c r="N3" s="113">
        <v>271.77999999999997</v>
      </c>
      <c r="O3" s="95">
        <v>256.01</v>
      </c>
      <c r="P3" s="95">
        <v>0</v>
      </c>
      <c r="Q3" s="95">
        <v>0</v>
      </c>
      <c r="R3" s="95">
        <v>0</v>
      </c>
      <c r="S3" s="114">
        <v>0</v>
      </c>
      <c r="W3">
        <v>15.04</v>
      </c>
      <c r="X3">
        <v>0.2</v>
      </c>
      <c r="Y3">
        <v>0</v>
      </c>
      <c r="Z3">
        <v>0</v>
      </c>
      <c r="AA3">
        <v>55</v>
      </c>
      <c r="AB3">
        <v>0.28999999999999998</v>
      </c>
      <c r="AC3">
        <v>44.87</v>
      </c>
      <c r="AD3">
        <v>0.38</v>
      </c>
      <c r="AE3">
        <v>0</v>
      </c>
      <c r="AF3">
        <v>4.51</v>
      </c>
      <c r="AG3">
        <v>0</v>
      </c>
      <c r="AH3">
        <v>0</v>
      </c>
      <c r="AI3">
        <v>0.38</v>
      </c>
      <c r="AJ3">
        <v>9.0299999999999994</v>
      </c>
      <c r="AK3">
        <v>0.3</v>
      </c>
      <c r="AL3">
        <v>0.6</v>
      </c>
      <c r="AM3">
        <v>0</v>
      </c>
      <c r="AN3">
        <v>50</v>
      </c>
      <c r="AO3">
        <v>25.48</v>
      </c>
      <c r="AP3">
        <v>0.28999999999999998</v>
      </c>
      <c r="AQ3">
        <v>26.91</v>
      </c>
      <c r="AR3">
        <v>0</v>
      </c>
      <c r="AS3">
        <v>0.35</v>
      </c>
      <c r="AT3">
        <v>0.54</v>
      </c>
      <c r="AU3">
        <v>125</v>
      </c>
      <c r="AV3">
        <v>2.89</v>
      </c>
      <c r="AW3">
        <v>0</v>
      </c>
      <c r="AX3">
        <v>0</v>
      </c>
      <c r="AY3">
        <v>0</v>
      </c>
      <c r="AZ3">
        <v>21.94</v>
      </c>
      <c r="BA3">
        <v>5</v>
      </c>
      <c r="BB3">
        <v>15</v>
      </c>
      <c r="BC3">
        <v>100</v>
      </c>
      <c r="BD3">
        <v>50</v>
      </c>
      <c r="BE3">
        <v>10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31.03</v>
      </c>
      <c r="I4" s="88">
        <v>0.28999999999999998</v>
      </c>
      <c r="J4" s="88">
        <v>4.8899999999999997</v>
      </c>
      <c r="K4" s="88">
        <v>0</v>
      </c>
      <c r="L4" s="88">
        <v>0</v>
      </c>
      <c r="M4" s="116">
        <v>0</v>
      </c>
      <c r="N4" s="115">
        <v>271.77999999999997</v>
      </c>
      <c r="O4" s="88">
        <v>256.01</v>
      </c>
      <c r="P4" s="88">
        <v>0</v>
      </c>
      <c r="Q4" s="88">
        <v>0</v>
      </c>
      <c r="R4" s="88">
        <v>0</v>
      </c>
      <c r="S4" s="116">
        <v>0</v>
      </c>
      <c r="W4">
        <v>15.04</v>
      </c>
      <c r="X4">
        <v>0.2</v>
      </c>
      <c r="Y4">
        <v>0</v>
      </c>
      <c r="Z4">
        <v>0</v>
      </c>
      <c r="AA4">
        <v>55</v>
      </c>
      <c r="AB4">
        <v>0.28999999999999998</v>
      </c>
      <c r="AC4">
        <v>44.87</v>
      </c>
      <c r="AD4">
        <v>0.38</v>
      </c>
      <c r="AE4">
        <v>0</v>
      </c>
      <c r="AF4">
        <v>4.51</v>
      </c>
      <c r="AG4">
        <v>0</v>
      </c>
      <c r="AH4">
        <v>0</v>
      </c>
      <c r="AI4">
        <v>0.38</v>
      </c>
      <c r="AJ4">
        <v>9.0299999999999994</v>
      </c>
      <c r="AK4">
        <v>0.3</v>
      </c>
      <c r="AL4">
        <v>0.6</v>
      </c>
      <c r="AM4">
        <v>0</v>
      </c>
      <c r="AN4">
        <v>50</v>
      </c>
      <c r="AO4">
        <v>25.48</v>
      </c>
      <c r="AP4">
        <v>0.28999999999999998</v>
      </c>
      <c r="AQ4">
        <v>26.91</v>
      </c>
      <c r="AR4">
        <v>0</v>
      </c>
      <c r="AS4">
        <v>0.35</v>
      </c>
      <c r="AT4">
        <v>0.54</v>
      </c>
      <c r="AU4">
        <v>125</v>
      </c>
      <c r="AV4">
        <v>2.89</v>
      </c>
      <c r="AW4">
        <v>0</v>
      </c>
      <c r="AX4">
        <v>0</v>
      </c>
      <c r="AY4">
        <v>0</v>
      </c>
      <c r="AZ4">
        <v>21.94</v>
      </c>
      <c r="BA4">
        <v>5</v>
      </c>
      <c r="BB4">
        <v>15</v>
      </c>
      <c r="BC4">
        <v>100</v>
      </c>
      <c r="BD4">
        <v>50</v>
      </c>
      <c r="BE4">
        <v>10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31.03</v>
      </c>
      <c r="I5" s="88">
        <v>0.28999999999999998</v>
      </c>
      <c r="J5" s="88">
        <v>4.8899999999999997</v>
      </c>
      <c r="K5" s="88">
        <v>0</v>
      </c>
      <c r="L5" s="88">
        <v>0</v>
      </c>
      <c r="M5" s="116">
        <v>0</v>
      </c>
      <c r="N5" s="115">
        <v>271.77999999999997</v>
      </c>
      <c r="O5" s="88">
        <v>256.01</v>
      </c>
      <c r="P5" s="88">
        <v>0</v>
      </c>
      <c r="Q5" s="88">
        <v>0</v>
      </c>
      <c r="R5" s="88">
        <v>0</v>
      </c>
      <c r="S5" s="116">
        <v>0</v>
      </c>
      <c r="W5">
        <v>15.04</v>
      </c>
      <c r="X5">
        <v>0.2</v>
      </c>
      <c r="Y5">
        <v>0</v>
      </c>
      <c r="Z5">
        <v>0</v>
      </c>
      <c r="AA5">
        <v>55</v>
      </c>
      <c r="AB5">
        <v>0.28999999999999998</v>
      </c>
      <c r="AC5">
        <v>44.87</v>
      </c>
      <c r="AD5">
        <v>0.38</v>
      </c>
      <c r="AE5">
        <v>0</v>
      </c>
      <c r="AF5">
        <v>4.51</v>
      </c>
      <c r="AG5">
        <v>0</v>
      </c>
      <c r="AH5">
        <v>0</v>
      </c>
      <c r="AI5">
        <v>0.38</v>
      </c>
      <c r="AJ5">
        <v>9.0299999999999994</v>
      </c>
      <c r="AK5">
        <v>0.3</v>
      </c>
      <c r="AL5">
        <v>0.6</v>
      </c>
      <c r="AM5">
        <v>0</v>
      </c>
      <c r="AN5">
        <v>50</v>
      </c>
      <c r="AO5">
        <v>25.48</v>
      </c>
      <c r="AP5">
        <v>0.28999999999999998</v>
      </c>
      <c r="AQ5">
        <v>26.91</v>
      </c>
      <c r="AR5">
        <v>0</v>
      </c>
      <c r="AS5">
        <v>0.35</v>
      </c>
      <c r="AT5">
        <v>0.54</v>
      </c>
      <c r="AU5">
        <v>125</v>
      </c>
      <c r="AV5">
        <v>2.89</v>
      </c>
      <c r="AW5">
        <v>0</v>
      </c>
      <c r="AX5">
        <v>0</v>
      </c>
      <c r="AY5">
        <v>0</v>
      </c>
      <c r="AZ5">
        <v>21.94</v>
      </c>
      <c r="BA5">
        <v>5</v>
      </c>
      <c r="BB5">
        <v>15</v>
      </c>
      <c r="BC5">
        <v>100</v>
      </c>
      <c r="BD5">
        <v>50</v>
      </c>
      <c r="BE5">
        <v>10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31.03</v>
      </c>
      <c r="I6" s="88">
        <v>0.28999999999999998</v>
      </c>
      <c r="J6" s="88">
        <v>4.8899999999999997</v>
      </c>
      <c r="K6" s="88">
        <v>0</v>
      </c>
      <c r="L6" s="88">
        <v>0</v>
      </c>
      <c r="M6" s="116">
        <v>0</v>
      </c>
      <c r="N6" s="115">
        <v>271.77999999999997</v>
      </c>
      <c r="O6" s="88">
        <v>256.01</v>
      </c>
      <c r="P6" s="88">
        <v>0</v>
      </c>
      <c r="Q6" s="88">
        <v>0</v>
      </c>
      <c r="R6" s="88">
        <v>0</v>
      </c>
      <c r="S6" s="116">
        <v>0</v>
      </c>
      <c r="W6">
        <v>15.04</v>
      </c>
      <c r="X6">
        <v>0.2</v>
      </c>
      <c r="Y6">
        <v>0</v>
      </c>
      <c r="Z6">
        <v>0</v>
      </c>
      <c r="AA6">
        <v>55</v>
      </c>
      <c r="AB6">
        <v>0.28999999999999998</v>
      </c>
      <c r="AC6">
        <v>44.87</v>
      </c>
      <c r="AD6">
        <v>0.38</v>
      </c>
      <c r="AE6">
        <v>0</v>
      </c>
      <c r="AF6">
        <v>4.51</v>
      </c>
      <c r="AG6">
        <v>0</v>
      </c>
      <c r="AH6">
        <v>0</v>
      </c>
      <c r="AI6">
        <v>0.38</v>
      </c>
      <c r="AJ6">
        <v>9.0299999999999994</v>
      </c>
      <c r="AK6">
        <v>0.3</v>
      </c>
      <c r="AL6">
        <v>0.6</v>
      </c>
      <c r="AM6">
        <v>0</v>
      </c>
      <c r="AN6">
        <v>50</v>
      </c>
      <c r="AO6">
        <v>25.48</v>
      </c>
      <c r="AP6">
        <v>0.28999999999999998</v>
      </c>
      <c r="AQ6">
        <v>26.91</v>
      </c>
      <c r="AR6">
        <v>0</v>
      </c>
      <c r="AS6">
        <v>0.35</v>
      </c>
      <c r="AT6">
        <v>0.54</v>
      </c>
      <c r="AU6">
        <v>125</v>
      </c>
      <c r="AV6">
        <v>2.89</v>
      </c>
      <c r="AW6">
        <v>0</v>
      </c>
      <c r="AX6">
        <v>0</v>
      </c>
      <c r="AY6">
        <v>0</v>
      </c>
      <c r="AZ6">
        <v>21.94</v>
      </c>
      <c r="BA6">
        <v>5</v>
      </c>
      <c r="BB6">
        <v>15</v>
      </c>
      <c r="BC6">
        <v>100</v>
      </c>
      <c r="BD6">
        <v>50</v>
      </c>
      <c r="BE6">
        <v>10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31.03</v>
      </c>
      <c r="I7" s="88">
        <v>0.28999999999999998</v>
      </c>
      <c r="J7" s="88">
        <v>4.8899999999999997</v>
      </c>
      <c r="K7" s="88">
        <v>0</v>
      </c>
      <c r="L7" s="88">
        <v>0</v>
      </c>
      <c r="M7" s="116">
        <v>0</v>
      </c>
      <c r="N7" s="115">
        <v>271.77999999999997</v>
      </c>
      <c r="O7" s="88">
        <v>256.01</v>
      </c>
      <c r="P7" s="88">
        <v>0</v>
      </c>
      <c r="Q7" s="88">
        <v>0</v>
      </c>
      <c r="R7" s="88">
        <v>0</v>
      </c>
      <c r="S7" s="116">
        <v>0</v>
      </c>
      <c r="W7">
        <v>15.04</v>
      </c>
      <c r="X7">
        <v>0.2</v>
      </c>
      <c r="Y7">
        <v>0</v>
      </c>
      <c r="Z7">
        <v>0</v>
      </c>
      <c r="AA7">
        <v>55</v>
      </c>
      <c r="AB7">
        <v>0.28999999999999998</v>
      </c>
      <c r="AC7">
        <v>44.87</v>
      </c>
      <c r="AD7">
        <v>0.38</v>
      </c>
      <c r="AE7">
        <v>0</v>
      </c>
      <c r="AF7">
        <v>4.51</v>
      </c>
      <c r="AG7">
        <v>0</v>
      </c>
      <c r="AH7">
        <v>0</v>
      </c>
      <c r="AI7">
        <v>0.38</v>
      </c>
      <c r="AJ7">
        <v>9.0299999999999994</v>
      </c>
      <c r="AK7">
        <v>0.3</v>
      </c>
      <c r="AL7">
        <v>0.6</v>
      </c>
      <c r="AM7">
        <v>0</v>
      </c>
      <c r="AN7">
        <v>50</v>
      </c>
      <c r="AO7">
        <v>25.48</v>
      </c>
      <c r="AP7">
        <v>0.28999999999999998</v>
      </c>
      <c r="AQ7">
        <v>26.91</v>
      </c>
      <c r="AR7">
        <v>0</v>
      </c>
      <c r="AS7">
        <v>0.35</v>
      </c>
      <c r="AT7">
        <v>0.54</v>
      </c>
      <c r="AU7">
        <v>125</v>
      </c>
      <c r="AV7">
        <v>2.89</v>
      </c>
      <c r="AW7">
        <v>0</v>
      </c>
      <c r="AX7">
        <v>0</v>
      </c>
      <c r="AY7">
        <v>0</v>
      </c>
      <c r="AZ7">
        <v>21.94</v>
      </c>
      <c r="BA7">
        <v>5</v>
      </c>
      <c r="BB7">
        <v>15</v>
      </c>
      <c r="BC7">
        <v>100</v>
      </c>
      <c r="BD7">
        <v>50</v>
      </c>
      <c r="BE7">
        <v>10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31.03</v>
      </c>
      <c r="I8" s="88">
        <v>0.28999999999999998</v>
      </c>
      <c r="J8" s="88">
        <v>4.8899999999999997</v>
      </c>
      <c r="K8" s="88">
        <v>0</v>
      </c>
      <c r="L8" s="88">
        <v>0</v>
      </c>
      <c r="M8" s="116">
        <v>0</v>
      </c>
      <c r="N8" s="115">
        <v>271.77999999999997</v>
      </c>
      <c r="O8" s="88">
        <v>256.01</v>
      </c>
      <c r="P8" s="88">
        <v>0</v>
      </c>
      <c r="Q8" s="88">
        <v>0</v>
      </c>
      <c r="R8" s="88">
        <v>0</v>
      </c>
      <c r="S8" s="116">
        <v>0</v>
      </c>
      <c r="W8">
        <v>15.04</v>
      </c>
      <c r="X8">
        <v>0.2</v>
      </c>
      <c r="Y8">
        <v>0</v>
      </c>
      <c r="Z8">
        <v>0</v>
      </c>
      <c r="AA8">
        <v>55</v>
      </c>
      <c r="AB8">
        <v>0.28999999999999998</v>
      </c>
      <c r="AC8">
        <v>44.87</v>
      </c>
      <c r="AD8">
        <v>0.38</v>
      </c>
      <c r="AE8">
        <v>0</v>
      </c>
      <c r="AF8">
        <v>4.51</v>
      </c>
      <c r="AG8">
        <v>0</v>
      </c>
      <c r="AH8">
        <v>0</v>
      </c>
      <c r="AI8">
        <v>0.38</v>
      </c>
      <c r="AJ8">
        <v>9.0299999999999994</v>
      </c>
      <c r="AK8">
        <v>0.3</v>
      </c>
      <c r="AL8">
        <v>0.6</v>
      </c>
      <c r="AM8">
        <v>0</v>
      </c>
      <c r="AN8">
        <v>50</v>
      </c>
      <c r="AO8">
        <v>25.48</v>
      </c>
      <c r="AP8">
        <v>0.28999999999999998</v>
      </c>
      <c r="AQ8">
        <v>26.91</v>
      </c>
      <c r="AR8">
        <v>0</v>
      </c>
      <c r="AS8">
        <v>0.35</v>
      </c>
      <c r="AT8">
        <v>0.54</v>
      </c>
      <c r="AU8">
        <v>125</v>
      </c>
      <c r="AV8">
        <v>2.89</v>
      </c>
      <c r="AW8">
        <v>0</v>
      </c>
      <c r="AX8">
        <v>0</v>
      </c>
      <c r="AY8">
        <v>0</v>
      </c>
      <c r="AZ8">
        <v>21.94</v>
      </c>
      <c r="BA8">
        <v>5</v>
      </c>
      <c r="BB8">
        <v>15</v>
      </c>
      <c r="BC8">
        <v>100</v>
      </c>
      <c r="BD8">
        <v>50</v>
      </c>
      <c r="BE8">
        <v>10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31.03</v>
      </c>
      <c r="I9" s="88">
        <v>0.28999999999999998</v>
      </c>
      <c r="J9" s="88">
        <v>4.8899999999999997</v>
      </c>
      <c r="K9" s="88">
        <v>0</v>
      </c>
      <c r="L9" s="88">
        <v>0</v>
      </c>
      <c r="M9" s="116">
        <v>0</v>
      </c>
      <c r="N9" s="115">
        <v>271.77999999999997</v>
      </c>
      <c r="O9" s="88">
        <v>256.01</v>
      </c>
      <c r="P9" s="88">
        <v>0</v>
      </c>
      <c r="Q9" s="88">
        <v>0</v>
      </c>
      <c r="R9" s="88">
        <v>0</v>
      </c>
      <c r="S9" s="116">
        <v>0</v>
      </c>
      <c r="W9">
        <v>15.04</v>
      </c>
      <c r="X9">
        <v>0.2</v>
      </c>
      <c r="Y9">
        <v>0</v>
      </c>
      <c r="Z9">
        <v>0</v>
      </c>
      <c r="AA9">
        <v>55</v>
      </c>
      <c r="AB9">
        <v>0.28999999999999998</v>
      </c>
      <c r="AC9">
        <v>44.87</v>
      </c>
      <c r="AD9">
        <v>0.38</v>
      </c>
      <c r="AE9">
        <v>0</v>
      </c>
      <c r="AF9">
        <v>4.51</v>
      </c>
      <c r="AG9">
        <v>0</v>
      </c>
      <c r="AH9">
        <v>0</v>
      </c>
      <c r="AI9">
        <v>0.38</v>
      </c>
      <c r="AJ9">
        <v>9.0299999999999994</v>
      </c>
      <c r="AK9">
        <v>0.3</v>
      </c>
      <c r="AL9">
        <v>0.6</v>
      </c>
      <c r="AM9">
        <v>0</v>
      </c>
      <c r="AN9">
        <v>50</v>
      </c>
      <c r="AO9">
        <v>25.48</v>
      </c>
      <c r="AP9">
        <v>0.28999999999999998</v>
      </c>
      <c r="AQ9">
        <v>26.91</v>
      </c>
      <c r="AR9">
        <v>0</v>
      </c>
      <c r="AS9">
        <v>0.35</v>
      </c>
      <c r="AT9">
        <v>0.54</v>
      </c>
      <c r="AU9">
        <v>125</v>
      </c>
      <c r="AV9">
        <v>2.89</v>
      </c>
      <c r="AW9">
        <v>0</v>
      </c>
      <c r="AX9">
        <v>0</v>
      </c>
      <c r="AY9">
        <v>0</v>
      </c>
      <c r="AZ9">
        <v>21.94</v>
      </c>
      <c r="BA9">
        <v>5</v>
      </c>
      <c r="BB9">
        <v>15</v>
      </c>
      <c r="BC9">
        <v>100</v>
      </c>
      <c r="BD9">
        <v>50</v>
      </c>
      <c r="BE9">
        <v>10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31.03</v>
      </c>
      <c r="I10" s="88">
        <v>0.28999999999999998</v>
      </c>
      <c r="J10" s="88">
        <v>4.8899999999999997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256.01</v>
      </c>
      <c r="P10" s="88">
        <v>0</v>
      </c>
      <c r="Q10" s="88">
        <v>0</v>
      </c>
      <c r="R10" s="88">
        <v>0</v>
      </c>
      <c r="S10" s="116">
        <v>0</v>
      </c>
      <c r="W10">
        <v>15.04</v>
      </c>
      <c r="X10">
        <v>0.2</v>
      </c>
      <c r="Y10">
        <v>0</v>
      </c>
      <c r="Z10">
        <v>0</v>
      </c>
      <c r="AA10">
        <v>55</v>
      </c>
      <c r="AB10">
        <v>0.28999999999999998</v>
      </c>
      <c r="AC10">
        <v>44.87</v>
      </c>
      <c r="AD10">
        <v>0.38</v>
      </c>
      <c r="AE10">
        <v>0</v>
      </c>
      <c r="AF10">
        <v>4.51</v>
      </c>
      <c r="AG10">
        <v>0</v>
      </c>
      <c r="AH10">
        <v>0</v>
      </c>
      <c r="AI10">
        <v>0.38</v>
      </c>
      <c r="AJ10">
        <v>9.0299999999999994</v>
      </c>
      <c r="AK10">
        <v>0.3</v>
      </c>
      <c r="AL10">
        <v>0.6</v>
      </c>
      <c r="AM10">
        <v>0</v>
      </c>
      <c r="AN10">
        <v>50</v>
      </c>
      <c r="AO10">
        <v>25.48</v>
      </c>
      <c r="AP10">
        <v>0.28999999999999998</v>
      </c>
      <c r="AQ10">
        <v>26.91</v>
      </c>
      <c r="AR10">
        <v>0</v>
      </c>
      <c r="AS10">
        <v>0.35</v>
      </c>
      <c r="AT10">
        <v>0.54</v>
      </c>
      <c r="AU10">
        <v>125</v>
      </c>
      <c r="AV10">
        <v>2.89</v>
      </c>
      <c r="AW10">
        <v>0</v>
      </c>
      <c r="AX10">
        <v>0</v>
      </c>
      <c r="AY10">
        <v>0</v>
      </c>
      <c r="AZ10">
        <v>21.94</v>
      </c>
      <c r="BA10">
        <v>5</v>
      </c>
      <c r="BB10">
        <v>15</v>
      </c>
      <c r="BC10">
        <v>100</v>
      </c>
      <c r="BD10">
        <v>50</v>
      </c>
      <c r="BE10">
        <v>10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31.03</v>
      </c>
      <c r="I11" s="88">
        <v>0.28999999999999998</v>
      </c>
      <c r="J11" s="88">
        <v>4.79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256.01</v>
      </c>
      <c r="P11" s="88">
        <v>0</v>
      </c>
      <c r="Q11" s="88">
        <v>0</v>
      </c>
      <c r="R11" s="88">
        <v>0</v>
      </c>
      <c r="S11" s="116">
        <v>0</v>
      </c>
      <c r="W11">
        <v>15.04</v>
      </c>
      <c r="X11">
        <v>0.2</v>
      </c>
      <c r="Y11">
        <v>0</v>
      </c>
      <c r="Z11">
        <v>0</v>
      </c>
      <c r="AA11">
        <v>55</v>
      </c>
      <c r="AB11">
        <v>0.28999999999999998</v>
      </c>
      <c r="AC11">
        <v>44.87</v>
      </c>
      <c r="AD11">
        <v>0.38</v>
      </c>
      <c r="AE11">
        <v>0</v>
      </c>
      <c r="AF11">
        <v>4.41</v>
      </c>
      <c r="AG11">
        <v>0</v>
      </c>
      <c r="AH11">
        <v>0</v>
      </c>
      <c r="AI11">
        <v>0.38</v>
      </c>
      <c r="AJ11">
        <v>9.0299999999999994</v>
      </c>
      <c r="AK11">
        <v>0.3</v>
      </c>
      <c r="AL11">
        <v>0.6</v>
      </c>
      <c r="AM11">
        <v>0</v>
      </c>
      <c r="AN11">
        <v>50</v>
      </c>
      <c r="AO11">
        <v>25.48</v>
      </c>
      <c r="AP11">
        <v>0.28999999999999998</v>
      </c>
      <c r="AQ11">
        <v>26.91</v>
      </c>
      <c r="AR11">
        <v>0</v>
      </c>
      <c r="AS11">
        <v>0.35</v>
      </c>
      <c r="AT11">
        <v>0.54</v>
      </c>
      <c r="AU11">
        <v>125</v>
      </c>
      <c r="AV11">
        <v>2.89</v>
      </c>
      <c r="AW11">
        <v>0</v>
      </c>
      <c r="AX11">
        <v>0</v>
      </c>
      <c r="AY11">
        <v>0</v>
      </c>
      <c r="AZ11">
        <v>21.94</v>
      </c>
      <c r="BA11">
        <v>5</v>
      </c>
      <c r="BB11">
        <v>15</v>
      </c>
      <c r="BC11">
        <v>100</v>
      </c>
      <c r="BD11">
        <v>50</v>
      </c>
      <c r="BE11">
        <v>10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31.03</v>
      </c>
      <c r="I12" s="88">
        <v>0.28999999999999998</v>
      </c>
      <c r="J12" s="88">
        <v>4.79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256.01</v>
      </c>
      <c r="P12" s="88">
        <v>0</v>
      </c>
      <c r="Q12" s="88">
        <v>0</v>
      </c>
      <c r="R12" s="88">
        <v>0</v>
      </c>
      <c r="S12" s="116">
        <v>0</v>
      </c>
      <c r="W12">
        <v>15.04</v>
      </c>
      <c r="X12">
        <v>0.2</v>
      </c>
      <c r="Y12">
        <v>0</v>
      </c>
      <c r="Z12">
        <v>0</v>
      </c>
      <c r="AA12">
        <v>55</v>
      </c>
      <c r="AB12">
        <v>0.28999999999999998</v>
      </c>
      <c r="AC12">
        <v>44.87</v>
      </c>
      <c r="AD12">
        <v>0.38</v>
      </c>
      <c r="AE12">
        <v>0</v>
      </c>
      <c r="AF12">
        <v>4.41</v>
      </c>
      <c r="AG12">
        <v>0</v>
      </c>
      <c r="AH12">
        <v>0</v>
      </c>
      <c r="AI12">
        <v>0.38</v>
      </c>
      <c r="AJ12">
        <v>9.0299999999999994</v>
      </c>
      <c r="AK12">
        <v>0.3</v>
      </c>
      <c r="AL12">
        <v>0.6</v>
      </c>
      <c r="AM12">
        <v>0</v>
      </c>
      <c r="AN12">
        <v>50</v>
      </c>
      <c r="AO12">
        <v>25.48</v>
      </c>
      <c r="AP12">
        <v>0.28999999999999998</v>
      </c>
      <c r="AQ12">
        <v>26.91</v>
      </c>
      <c r="AR12">
        <v>0</v>
      </c>
      <c r="AS12">
        <v>0.35</v>
      </c>
      <c r="AT12">
        <v>0.54</v>
      </c>
      <c r="AU12">
        <v>125</v>
      </c>
      <c r="AV12">
        <v>2.89</v>
      </c>
      <c r="AW12">
        <v>0</v>
      </c>
      <c r="AX12">
        <v>0</v>
      </c>
      <c r="AY12">
        <v>0</v>
      </c>
      <c r="AZ12">
        <v>21.94</v>
      </c>
      <c r="BA12">
        <v>5</v>
      </c>
      <c r="BB12">
        <v>15</v>
      </c>
      <c r="BC12">
        <v>100</v>
      </c>
      <c r="BD12">
        <v>50</v>
      </c>
      <c r="BE12">
        <v>10</v>
      </c>
      <c r="BF12">
        <v>0</v>
      </c>
    </row>
    <row r="13" spans="1:58">
      <c r="A13" t="s">
        <v>248</v>
      </c>
      <c r="G13" t="s">
        <v>55</v>
      </c>
      <c r="H13" s="115">
        <v>31.03</v>
      </c>
      <c r="I13" s="88">
        <v>0.28999999999999998</v>
      </c>
      <c r="J13" s="88">
        <v>4.79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256.01</v>
      </c>
      <c r="P13" s="88">
        <v>0</v>
      </c>
      <c r="Q13" s="88">
        <v>0</v>
      </c>
      <c r="R13" s="88">
        <v>0</v>
      </c>
      <c r="S13" s="116">
        <v>0</v>
      </c>
      <c r="W13">
        <v>15.04</v>
      </c>
      <c r="X13">
        <v>0.2</v>
      </c>
      <c r="Y13">
        <v>0</v>
      </c>
      <c r="Z13">
        <v>0</v>
      </c>
      <c r="AA13">
        <v>55</v>
      </c>
      <c r="AB13">
        <v>0.28999999999999998</v>
      </c>
      <c r="AC13">
        <v>44.87</v>
      </c>
      <c r="AD13">
        <v>0.38</v>
      </c>
      <c r="AE13">
        <v>0</v>
      </c>
      <c r="AF13">
        <v>4.41</v>
      </c>
      <c r="AG13">
        <v>0</v>
      </c>
      <c r="AH13">
        <v>0</v>
      </c>
      <c r="AI13">
        <v>0.38</v>
      </c>
      <c r="AJ13">
        <v>9.0299999999999994</v>
      </c>
      <c r="AK13">
        <v>0.3</v>
      </c>
      <c r="AL13">
        <v>0.6</v>
      </c>
      <c r="AM13">
        <v>0</v>
      </c>
      <c r="AN13">
        <v>50</v>
      </c>
      <c r="AO13">
        <v>25.48</v>
      </c>
      <c r="AP13">
        <v>0.28999999999999998</v>
      </c>
      <c r="AQ13">
        <v>26.91</v>
      </c>
      <c r="AR13">
        <v>0</v>
      </c>
      <c r="AS13">
        <v>0.35</v>
      </c>
      <c r="AT13">
        <v>0.54</v>
      </c>
      <c r="AU13">
        <v>125</v>
      </c>
      <c r="AV13">
        <v>2.89</v>
      </c>
      <c r="AW13">
        <v>0</v>
      </c>
      <c r="AX13">
        <v>0</v>
      </c>
      <c r="AY13">
        <v>0</v>
      </c>
      <c r="AZ13">
        <v>21.94</v>
      </c>
      <c r="BA13">
        <v>5</v>
      </c>
      <c r="BB13">
        <v>15</v>
      </c>
      <c r="BC13">
        <v>100</v>
      </c>
      <c r="BD13">
        <v>50</v>
      </c>
      <c r="BE13">
        <v>10</v>
      </c>
      <c r="BF13">
        <v>0</v>
      </c>
    </row>
    <row r="14" spans="1:58">
      <c r="A14" t="s">
        <v>249</v>
      </c>
      <c r="G14" t="s">
        <v>56</v>
      </c>
      <c r="H14" s="115">
        <v>31.03</v>
      </c>
      <c r="I14" s="88">
        <v>0.28999999999999998</v>
      </c>
      <c r="J14" s="88">
        <v>4.79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256.01</v>
      </c>
      <c r="P14" s="88">
        <v>0</v>
      </c>
      <c r="Q14" s="88">
        <v>0</v>
      </c>
      <c r="R14" s="88">
        <v>0</v>
      </c>
      <c r="S14" s="116">
        <v>0</v>
      </c>
      <c r="W14">
        <v>15.04</v>
      </c>
      <c r="X14">
        <v>0.2</v>
      </c>
      <c r="Y14">
        <v>0</v>
      </c>
      <c r="Z14">
        <v>0</v>
      </c>
      <c r="AA14">
        <v>55</v>
      </c>
      <c r="AB14">
        <v>0.28999999999999998</v>
      </c>
      <c r="AC14">
        <v>44.87</v>
      </c>
      <c r="AD14">
        <v>0.38</v>
      </c>
      <c r="AE14">
        <v>0</v>
      </c>
      <c r="AF14">
        <v>4.41</v>
      </c>
      <c r="AG14">
        <v>0</v>
      </c>
      <c r="AH14">
        <v>0</v>
      </c>
      <c r="AI14">
        <v>0.38</v>
      </c>
      <c r="AJ14">
        <v>9.0299999999999994</v>
      </c>
      <c r="AK14">
        <v>0.3</v>
      </c>
      <c r="AL14">
        <v>0.6</v>
      </c>
      <c r="AM14">
        <v>0</v>
      </c>
      <c r="AN14">
        <v>50</v>
      </c>
      <c r="AO14">
        <v>25.48</v>
      </c>
      <c r="AP14">
        <v>0.28999999999999998</v>
      </c>
      <c r="AQ14">
        <v>26.91</v>
      </c>
      <c r="AR14">
        <v>0</v>
      </c>
      <c r="AS14">
        <v>0.35</v>
      </c>
      <c r="AT14">
        <v>0.54</v>
      </c>
      <c r="AU14">
        <v>125</v>
      </c>
      <c r="AV14">
        <v>2.89</v>
      </c>
      <c r="AW14">
        <v>0</v>
      </c>
      <c r="AX14">
        <v>0</v>
      </c>
      <c r="AY14">
        <v>0</v>
      </c>
      <c r="AZ14">
        <v>21.94</v>
      </c>
      <c r="BA14">
        <v>5</v>
      </c>
      <c r="BB14">
        <v>15</v>
      </c>
      <c r="BC14">
        <v>100</v>
      </c>
      <c r="BD14">
        <v>50</v>
      </c>
      <c r="BE14">
        <v>10</v>
      </c>
      <c r="BF14">
        <v>0</v>
      </c>
    </row>
    <row r="15" spans="1:58">
      <c r="A15" t="s">
        <v>250</v>
      </c>
      <c r="G15" t="s">
        <v>57</v>
      </c>
      <c r="H15" s="115">
        <v>31.03</v>
      </c>
      <c r="I15" s="88">
        <v>0.28999999999999998</v>
      </c>
      <c r="J15" s="88">
        <v>4.79</v>
      </c>
      <c r="K15" s="88">
        <v>0</v>
      </c>
      <c r="L15" s="88">
        <v>0</v>
      </c>
      <c r="M15" s="116">
        <v>0</v>
      </c>
      <c r="N15" s="115">
        <v>171.78</v>
      </c>
      <c r="O15" s="88">
        <v>256.01</v>
      </c>
      <c r="P15" s="88">
        <v>0</v>
      </c>
      <c r="Q15" s="88">
        <v>0</v>
      </c>
      <c r="R15" s="88">
        <v>0</v>
      </c>
      <c r="S15" s="116">
        <v>0</v>
      </c>
      <c r="W15">
        <v>15.04</v>
      </c>
      <c r="X15">
        <v>0.2</v>
      </c>
      <c r="Y15">
        <v>0</v>
      </c>
      <c r="Z15">
        <v>0</v>
      </c>
      <c r="AA15">
        <v>55</v>
      </c>
      <c r="AB15">
        <v>0.28999999999999998</v>
      </c>
      <c r="AC15">
        <v>44.87</v>
      </c>
      <c r="AD15">
        <v>0.38</v>
      </c>
      <c r="AE15">
        <v>0</v>
      </c>
      <c r="AF15">
        <v>4.41</v>
      </c>
      <c r="AG15">
        <v>0</v>
      </c>
      <c r="AH15">
        <v>0</v>
      </c>
      <c r="AI15">
        <v>0.38</v>
      </c>
      <c r="AJ15">
        <v>9.0299999999999994</v>
      </c>
      <c r="AK15">
        <v>0.3</v>
      </c>
      <c r="AL15">
        <v>0.6</v>
      </c>
      <c r="AM15">
        <v>0</v>
      </c>
      <c r="AN15">
        <v>50</v>
      </c>
      <c r="AO15">
        <v>25.48</v>
      </c>
      <c r="AP15">
        <v>0.28999999999999998</v>
      </c>
      <c r="AQ15">
        <v>26.91</v>
      </c>
      <c r="AR15">
        <v>0</v>
      </c>
      <c r="AS15">
        <v>0.35</v>
      </c>
      <c r="AT15">
        <v>0.54</v>
      </c>
      <c r="AU15">
        <v>125</v>
      </c>
      <c r="AV15">
        <v>2.89</v>
      </c>
      <c r="AW15">
        <v>0</v>
      </c>
      <c r="AX15">
        <v>0</v>
      </c>
      <c r="AY15">
        <v>0</v>
      </c>
      <c r="AZ15">
        <v>21.94</v>
      </c>
      <c r="BA15">
        <v>5</v>
      </c>
      <c r="BB15">
        <v>15</v>
      </c>
      <c r="BC15">
        <v>0</v>
      </c>
      <c r="BD15">
        <v>50</v>
      </c>
      <c r="BE15">
        <v>10</v>
      </c>
      <c r="BF15">
        <v>0</v>
      </c>
    </row>
    <row r="16" spans="1:58">
      <c r="A16" t="s">
        <v>251</v>
      </c>
      <c r="G16" t="s">
        <v>58</v>
      </c>
      <c r="H16" s="115">
        <v>31.03</v>
      </c>
      <c r="I16" s="88">
        <v>0.28999999999999998</v>
      </c>
      <c r="J16" s="88">
        <v>4.79</v>
      </c>
      <c r="K16" s="88">
        <v>0</v>
      </c>
      <c r="L16" s="88">
        <v>0</v>
      </c>
      <c r="M16" s="116">
        <v>0</v>
      </c>
      <c r="N16" s="115">
        <v>171.78</v>
      </c>
      <c r="O16" s="88">
        <v>256.01</v>
      </c>
      <c r="P16" s="88">
        <v>0</v>
      </c>
      <c r="Q16" s="88">
        <v>0</v>
      </c>
      <c r="R16" s="88">
        <v>0</v>
      </c>
      <c r="S16" s="116">
        <v>0</v>
      </c>
      <c r="W16">
        <v>15.04</v>
      </c>
      <c r="X16">
        <v>0.2</v>
      </c>
      <c r="Y16">
        <v>0</v>
      </c>
      <c r="Z16">
        <v>0</v>
      </c>
      <c r="AA16">
        <v>55</v>
      </c>
      <c r="AB16">
        <v>0.28999999999999998</v>
      </c>
      <c r="AC16">
        <v>44.87</v>
      </c>
      <c r="AD16">
        <v>0.38</v>
      </c>
      <c r="AE16">
        <v>0</v>
      </c>
      <c r="AF16">
        <v>4.41</v>
      </c>
      <c r="AG16">
        <v>0</v>
      </c>
      <c r="AH16">
        <v>0</v>
      </c>
      <c r="AI16">
        <v>0.38</v>
      </c>
      <c r="AJ16">
        <v>9.0299999999999994</v>
      </c>
      <c r="AK16">
        <v>0.3</v>
      </c>
      <c r="AL16">
        <v>0.6</v>
      </c>
      <c r="AM16">
        <v>0</v>
      </c>
      <c r="AN16">
        <v>50</v>
      </c>
      <c r="AO16">
        <v>25.48</v>
      </c>
      <c r="AP16">
        <v>0.28999999999999998</v>
      </c>
      <c r="AQ16">
        <v>26.91</v>
      </c>
      <c r="AR16">
        <v>0</v>
      </c>
      <c r="AS16">
        <v>0.35</v>
      </c>
      <c r="AT16">
        <v>0.54</v>
      </c>
      <c r="AU16">
        <v>125</v>
      </c>
      <c r="AV16">
        <v>2.89</v>
      </c>
      <c r="AW16">
        <v>0</v>
      </c>
      <c r="AX16">
        <v>0</v>
      </c>
      <c r="AY16">
        <v>0</v>
      </c>
      <c r="AZ16">
        <v>21.94</v>
      </c>
      <c r="BA16">
        <v>5</v>
      </c>
      <c r="BB16">
        <v>15</v>
      </c>
      <c r="BC16">
        <v>0</v>
      </c>
      <c r="BD16">
        <v>50</v>
      </c>
      <c r="BE16">
        <v>10</v>
      </c>
      <c r="BF16">
        <v>0</v>
      </c>
    </row>
    <row r="17" spans="1:58">
      <c r="A17" t="s">
        <v>252</v>
      </c>
      <c r="G17" t="s">
        <v>59</v>
      </c>
      <c r="H17" s="115">
        <v>31.03</v>
      </c>
      <c r="I17" s="88">
        <v>0.28999999999999998</v>
      </c>
      <c r="J17" s="88">
        <v>4.79</v>
      </c>
      <c r="K17" s="88">
        <v>0</v>
      </c>
      <c r="L17" s="88">
        <v>0</v>
      </c>
      <c r="M17" s="116">
        <v>0</v>
      </c>
      <c r="N17" s="115">
        <v>171.78</v>
      </c>
      <c r="O17" s="88">
        <v>256.01</v>
      </c>
      <c r="P17" s="88">
        <v>0</v>
      </c>
      <c r="Q17" s="88">
        <v>0</v>
      </c>
      <c r="R17" s="88">
        <v>0</v>
      </c>
      <c r="S17" s="116">
        <v>0</v>
      </c>
      <c r="W17">
        <v>15.04</v>
      </c>
      <c r="X17">
        <v>0.2</v>
      </c>
      <c r="Y17">
        <v>0</v>
      </c>
      <c r="Z17">
        <v>0</v>
      </c>
      <c r="AA17">
        <v>55</v>
      </c>
      <c r="AB17">
        <v>0.28999999999999998</v>
      </c>
      <c r="AC17">
        <v>44.87</v>
      </c>
      <c r="AD17">
        <v>0.38</v>
      </c>
      <c r="AE17">
        <v>0</v>
      </c>
      <c r="AF17">
        <v>4.41</v>
      </c>
      <c r="AG17">
        <v>0</v>
      </c>
      <c r="AH17">
        <v>0</v>
      </c>
      <c r="AI17">
        <v>0.38</v>
      </c>
      <c r="AJ17">
        <v>9.0299999999999994</v>
      </c>
      <c r="AK17">
        <v>0.3</v>
      </c>
      <c r="AL17">
        <v>0.6</v>
      </c>
      <c r="AM17">
        <v>0</v>
      </c>
      <c r="AN17">
        <v>50</v>
      </c>
      <c r="AO17">
        <v>25.48</v>
      </c>
      <c r="AP17">
        <v>0.28999999999999998</v>
      </c>
      <c r="AQ17">
        <v>26.91</v>
      </c>
      <c r="AR17">
        <v>0</v>
      </c>
      <c r="AS17">
        <v>0.35</v>
      </c>
      <c r="AT17">
        <v>0.54</v>
      </c>
      <c r="AU17">
        <v>125</v>
      </c>
      <c r="AV17">
        <v>2.89</v>
      </c>
      <c r="AW17">
        <v>0</v>
      </c>
      <c r="AX17">
        <v>0</v>
      </c>
      <c r="AY17">
        <v>0</v>
      </c>
      <c r="AZ17">
        <v>21.94</v>
      </c>
      <c r="BA17">
        <v>5</v>
      </c>
      <c r="BB17">
        <v>15</v>
      </c>
      <c r="BC17">
        <v>0</v>
      </c>
      <c r="BD17">
        <v>50</v>
      </c>
      <c r="BE17">
        <v>10</v>
      </c>
      <c r="BF17">
        <v>0</v>
      </c>
    </row>
    <row r="18" spans="1:58">
      <c r="A18" t="s">
        <v>253</v>
      </c>
      <c r="G18" t="s">
        <v>60</v>
      </c>
      <c r="H18" s="115">
        <v>31.03</v>
      </c>
      <c r="I18" s="88">
        <v>0.28999999999999998</v>
      </c>
      <c r="J18" s="88">
        <v>4.79</v>
      </c>
      <c r="K18" s="88">
        <v>0</v>
      </c>
      <c r="L18" s="88">
        <v>0</v>
      </c>
      <c r="M18" s="116">
        <v>0</v>
      </c>
      <c r="N18" s="115">
        <v>171.78</v>
      </c>
      <c r="O18" s="88">
        <v>256.01</v>
      </c>
      <c r="P18" s="88">
        <v>0</v>
      </c>
      <c r="Q18" s="88">
        <v>0</v>
      </c>
      <c r="R18" s="88">
        <v>0</v>
      </c>
      <c r="S18" s="116">
        <v>0</v>
      </c>
      <c r="W18">
        <v>15.04</v>
      </c>
      <c r="X18">
        <v>0.2</v>
      </c>
      <c r="Y18">
        <v>0</v>
      </c>
      <c r="Z18">
        <v>0</v>
      </c>
      <c r="AA18">
        <v>55</v>
      </c>
      <c r="AB18">
        <v>0.28999999999999998</v>
      </c>
      <c r="AC18">
        <v>44.87</v>
      </c>
      <c r="AD18">
        <v>0.38</v>
      </c>
      <c r="AE18">
        <v>0</v>
      </c>
      <c r="AF18">
        <v>4.41</v>
      </c>
      <c r="AG18">
        <v>0</v>
      </c>
      <c r="AH18">
        <v>0</v>
      </c>
      <c r="AI18">
        <v>0.38</v>
      </c>
      <c r="AJ18">
        <v>9.0299999999999994</v>
      </c>
      <c r="AK18">
        <v>0.3</v>
      </c>
      <c r="AL18">
        <v>0.6</v>
      </c>
      <c r="AM18">
        <v>0</v>
      </c>
      <c r="AN18">
        <v>50</v>
      </c>
      <c r="AO18">
        <v>25.48</v>
      </c>
      <c r="AP18">
        <v>0.28999999999999998</v>
      </c>
      <c r="AQ18">
        <v>26.91</v>
      </c>
      <c r="AR18">
        <v>0</v>
      </c>
      <c r="AS18">
        <v>0.35</v>
      </c>
      <c r="AT18">
        <v>0.54</v>
      </c>
      <c r="AU18">
        <v>125</v>
      </c>
      <c r="AV18">
        <v>2.89</v>
      </c>
      <c r="AW18">
        <v>0</v>
      </c>
      <c r="AX18">
        <v>0</v>
      </c>
      <c r="AY18">
        <v>0</v>
      </c>
      <c r="AZ18">
        <v>21.94</v>
      </c>
      <c r="BA18">
        <v>5</v>
      </c>
      <c r="BB18">
        <v>15</v>
      </c>
      <c r="BC18">
        <v>0</v>
      </c>
      <c r="BD18">
        <v>50</v>
      </c>
      <c r="BE18">
        <v>10</v>
      </c>
      <c r="BF18">
        <v>0</v>
      </c>
    </row>
    <row r="19" spans="1:58">
      <c r="A19" t="s">
        <v>267</v>
      </c>
      <c r="G19" t="s">
        <v>61</v>
      </c>
      <c r="H19" s="115">
        <v>31.03</v>
      </c>
      <c r="I19" s="88">
        <v>0.28999999999999998</v>
      </c>
      <c r="J19" s="88">
        <v>4.79</v>
      </c>
      <c r="K19" s="88">
        <v>0</v>
      </c>
      <c r="L19" s="88">
        <v>0</v>
      </c>
      <c r="M19" s="116">
        <v>0</v>
      </c>
      <c r="N19" s="115">
        <v>171.78</v>
      </c>
      <c r="O19" s="88">
        <v>256.01</v>
      </c>
      <c r="P19" s="88">
        <v>0</v>
      </c>
      <c r="Q19" s="88">
        <v>0</v>
      </c>
      <c r="R19" s="88">
        <v>0</v>
      </c>
      <c r="S19" s="116">
        <v>0</v>
      </c>
      <c r="W19">
        <v>15.04</v>
      </c>
      <c r="X19">
        <v>0.2</v>
      </c>
      <c r="Y19">
        <v>0</v>
      </c>
      <c r="Z19">
        <v>0</v>
      </c>
      <c r="AA19">
        <v>55</v>
      </c>
      <c r="AB19">
        <v>0.28999999999999998</v>
      </c>
      <c r="AC19">
        <v>44.87</v>
      </c>
      <c r="AD19">
        <v>0.38</v>
      </c>
      <c r="AE19">
        <v>0</v>
      </c>
      <c r="AF19">
        <v>4.41</v>
      </c>
      <c r="AG19">
        <v>0</v>
      </c>
      <c r="AH19">
        <v>0</v>
      </c>
      <c r="AI19">
        <v>0.38</v>
      </c>
      <c r="AJ19">
        <v>9.0299999999999994</v>
      </c>
      <c r="AK19">
        <v>0.3</v>
      </c>
      <c r="AL19">
        <v>0.6</v>
      </c>
      <c r="AM19">
        <v>0</v>
      </c>
      <c r="AN19">
        <v>50</v>
      </c>
      <c r="AO19">
        <v>25.48</v>
      </c>
      <c r="AP19">
        <v>0.28999999999999998</v>
      </c>
      <c r="AQ19">
        <v>26.91</v>
      </c>
      <c r="AR19">
        <v>0</v>
      </c>
      <c r="AS19">
        <v>0.35</v>
      </c>
      <c r="AT19">
        <v>0.54</v>
      </c>
      <c r="AU19">
        <v>125</v>
      </c>
      <c r="AV19">
        <v>2.89</v>
      </c>
      <c r="AW19">
        <v>0</v>
      </c>
      <c r="AX19">
        <v>0</v>
      </c>
      <c r="AY19">
        <v>0</v>
      </c>
      <c r="AZ19">
        <v>21.94</v>
      </c>
      <c r="BA19">
        <v>5</v>
      </c>
      <c r="BB19">
        <v>15</v>
      </c>
      <c r="BC19">
        <v>0</v>
      </c>
      <c r="BD19">
        <v>50</v>
      </c>
      <c r="BE19">
        <v>10</v>
      </c>
      <c r="BF19">
        <v>0</v>
      </c>
    </row>
    <row r="20" spans="1:58">
      <c r="A20" t="s">
        <v>268</v>
      </c>
      <c r="G20" t="s">
        <v>62</v>
      </c>
      <c r="H20" s="115">
        <v>31.03</v>
      </c>
      <c r="I20" s="88">
        <v>0.28999999999999998</v>
      </c>
      <c r="J20" s="88">
        <v>4.79</v>
      </c>
      <c r="K20" s="88">
        <v>0</v>
      </c>
      <c r="L20" s="88">
        <v>0</v>
      </c>
      <c r="M20" s="116">
        <v>0</v>
      </c>
      <c r="N20" s="115">
        <v>171.78</v>
      </c>
      <c r="O20" s="88">
        <v>256.01</v>
      </c>
      <c r="P20" s="88">
        <v>0</v>
      </c>
      <c r="Q20" s="88">
        <v>0</v>
      </c>
      <c r="R20" s="88">
        <v>0</v>
      </c>
      <c r="S20" s="116">
        <v>0</v>
      </c>
      <c r="W20">
        <v>15.04</v>
      </c>
      <c r="X20">
        <v>0.2</v>
      </c>
      <c r="Y20">
        <v>0</v>
      </c>
      <c r="Z20">
        <v>0</v>
      </c>
      <c r="AA20">
        <v>55</v>
      </c>
      <c r="AB20">
        <v>0.28999999999999998</v>
      </c>
      <c r="AC20">
        <v>44.87</v>
      </c>
      <c r="AD20">
        <v>0.38</v>
      </c>
      <c r="AE20">
        <v>0</v>
      </c>
      <c r="AF20">
        <v>4.41</v>
      </c>
      <c r="AG20">
        <v>0</v>
      </c>
      <c r="AH20">
        <v>0</v>
      </c>
      <c r="AI20">
        <v>0.38</v>
      </c>
      <c r="AJ20">
        <v>9.0299999999999994</v>
      </c>
      <c r="AK20">
        <v>0.3</v>
      </c>
      <c r="AL20">
        <v>0.6</v>
      </c>
      <c r="AM20">
        <v>0</v>
      </c>
      <c r="AN20">
        <v>50</v>
      </c>
      <c r="AO20">
        <v>25.48</v>
      </c>
      <c r="AP20">
        <v>0.28999999999999998</v>
      </c>
      <c r="AQ20">
        <v>26.91</v>
      </c>
      <c r="AR20">
        <v>0</v>
      </c>
      <c r="AS20">
        <v>0.35</v>
      </c>
      <c r="AT20">
        <v>0.54</v>
      </c>
      <c r="AU20">
        <v>125</v>
      </c>
      <c r="AV20">
        <v>2.89</v>
      </c>
      <c r="AW20">
        <v>0</v>
      </c>
      <c r="AX20">
        <v>0</v>
      </c>
      <c r="AY20">
        <v>0</v>
      </c>
      <c r="AZ20">
        <v>21.94</v>
      </c>
      <c r="BA20">
        <v>5</v>
      </c>
      <c r="BB20">
        <v>15</v>
      </c>
      <c r="BC20">
        <v>0</v>
      </c>
      <c r="BD20">
        <v>50</v>
      </c>
      <c r="BE20">
        <v>10</v>
      </c>
      <c r="BF20">
        <v>0</v>
      </c>
    </row>
    <row r="21" spans="1:58">
      <c r="A21" t="s">
        <v>254</v>
      </c>
      <c r="G21" t="s">
        <v>63</v>
      </c>
      <c r="H21" s="115">
        <v>31.03</v>
      </c>
      <c r="I21" s="88">
        <v>0.28999999999999998</v>
      </c>
      <c r="J21" s="88">
        <v>4.79</v>
      </c>
      <c r="K21" s="88">
        <v>0</v>
      </c>
      <c r="L21" s="88">
        <v>0</v>
      </c>
      <c r="M21" s="116">
        <v>0</v>
      </c>
      <c r="N21" s="115">
        <v>171.78</v>
      </c>
      <c r="O21" s="88">
        <v>256.01</v>
      </c>
      <c r="P21" s="88">
        <v>0</v>
      </c>
      <c r="Q21" s="88">
        <v>0</v>
      </c>
      <c r="R21" s="88">
        <v>0</v>
      </c>
      <c r="S21" s="116">
        <v>0</v>
      </c>
      <c r="W21">
        <v>15.04</v>
      </c>
      <c r="X21">
        <v>0.2</v>
      </c>
      <c r="Y21">
        <v>0</v>
      </c>
      <c r="Z21">
        <v>0</v>
      </c>
      <c r="AA21">
        <v>55</v>
      </c>
      <c r="AB21">
        <v>0.28999999999999998</v>
      </c>
      <c r="AC21">
        <v>44.87</v>
      </c>
      <c r="AD21">
        <v>0.38</v>
      </c>
      <c r="AE21">
        <v>0</v>
      </c>
      <c r="AF21">
        <v>4.41</v>
      </c>
      <c r="AG21">
        <v>0</v>
      </c>
      <c r="AH21">
        <v>0</v>
      </c>
      <c r="AI21">
        <v>0.38</v>
      </c>
      <c r="AJ21">
        <v>9.0299999999999994</v>
      </c>
      <c r="AK21">
        <v>0.3</v>
      </c>
      <c r="AL21">
        <v>0.6</v>
      </c>
      <c r="AM21">
        <v>0</v>
      </c>
      <c r="AN21">
        <v>50</v>
      </c>
      <c r="AO21">
        <v>25.48</v>
      </c>
      <c r="AP21">
        <v>0.28999999999999998</v>
      </c>
      <c r="AQ21">
        <v>26.91</v>
      </c>
      <c r="AR21">
        <v>0</v>
      </c>
      <c r="AS21">
        <v>0.35</v>
      </c>
      <c r="AT21">
        <v>0.54</v>
      </c>
      <c r="AU21">
        <v>125</v>
      </c>
      <c r="AV21">
        <v>2.89</v>
      </c>
      <c r="AW21">
        <v>0</v>
      </c>
      <c r="AX21">
        <v>0</v>
      </c>
      <c r="AY21">
        <v>0</v>
      </c>
      <c r="AZ21">
        <v>21.94</v>
      </c>
      <c r="BA21">
        <v>5</v>
      </c>
      <c r="BB21">
        <v>15</v>
      </c>
      <c r="BC21">
        <v>0</v>
      </c>
      <c r="BD21">
        <v>50</v>
      </c>
      <c r="BE21">
        <v>10</v>
      </c>
      <c r="BF21">
        <v>0</v>
      </c>
    </row>
    <row r="22" spans="1:58">
      <c r="A22" t="s">
        <v>255</v>
      </c>
      <c r="G22" t="s">
        <v>64</v>
      </c>
      <c r="H22" s="115">
        <v>31.03</v>
      </c>
      <c r="I22" s="88">
        <v>0.28999999999999998</v>
      </c>
      <c r="J22" s="88">
        <v>4.79</v>
      </c>
      <c r="K22" s="88">
        <v>0</v>
      </c>
      <c r="L22" s="88">
        <v>0</v>
      </c>
      <c r="M22" s="116">
        <v>0</v>
      </c>
      <c r="N22" s="115">
        <v>171.78</v>
      </c>
      <c r="O22" s="88">
        <v>256.01</v>
      </c>
      <c r="P22" s="88">
        <v>0</v>
      </c>
      <c r="Q22" s="88">
        <v>0</v>
      </c>
      <c r="R22" s="88">
        <v>0</v>
      </c>
      <c r="S22" s="116">
        <v>0</v>
      </c>
      <c r="W22">
        <v>15.04</v>
      </c>
      <c r="X22">
        <v>0.2</v>
      </c>
      <c r="Y22">
        <v>0</v>
      </c>
      <c r="Z22">
        <v>0</v>
      </c>
      <c r="AA22">
        <v>55</v>
      </c>
      <c r="AB22">
        <v>0.28999999999999998</v>
      </c>
      <c r="AC22">
        <v>44.87</v>
      </c>
      <c r="AD22">
        <v>0.38</v>
      </c>
      <c r="AE22">
        <v>0</v>
      </c>
      <c r="AF22">
        <v>4.41</v>
      </c>
      <c r="AG22">
        <v>0</v>
      </c>
      <c r="AH22">
        <v>0</v>
      </c>
      <c r="AI22">
        <v>0.38</v>
      </c>
      <c r="AJ22">
        <v>9.0299999999999994</v>
      </c>
      <c r="AK22">
        <v>0.3</v>
      </c>
      <c r="AL22">
        <v>0.6</v>
      </c>
      <c r="AM22">
        <v>0</v>
      </c>
      <c r="AN22">
        <v>50</v>
      </c>
      <c r="AO22">
        <v>25.48</v>
      </c>
      <c r="AP22">
        <v>0.28999999999999998</v>
      </c>
      <c r="AQ22">
        <v>26.91</v>
      </c>
      <c r="AR22">
        <v>0</v>
      </c>
      <c r="AS22">
        <v>0.35</v>
      </c>
      <c r="AT22">
        <v>0.54</v>
      </c>
      <c r="AU22">
        <v>125</v>
      </c>
      <c r="AV22">
        <v>2.89</v>
      </c>
      <c r="AW22">
        <v>0</v>
      </c>
      <c r="AX22">
        <v>0</v>
      </c>
      <c r="AY22">
        <v>0</v>
      </c>
      <c r="AZ22">
        <v>21.94</v>
      </c>
      <c r="BA22">
        <v>5</v>
      </c>
      <c r="BB22">
        <v>15</v>
      </c>
      <c r="BC22">
        <v>0</v>
      </c>
      <c r="BD22">
        <v>50</v>
      </c>
      <c r="BE22">
        <v>10</v>
      </c>
      <c r="BF22">
        <v>0</v>
      </c>
    </row>
    <row r="23" spans="1:58">
      <c r="A23" t="s">
        <v>256</v>
      </c>
      <c r="G23" t="s">
        <v>65</v>
      </c>
      <c r="H23" s="115">
        <v>31.03</v>
      </c>
      <c r="I23" s="88">
        <v>0.28999999999999998</v>
      </c>
      <c r="J23" s="88">
        <v>4.71</v>
      </c>
      <c r="K23" s="88">
        <v>0</v>
      </c>
      <c r="L23" s="88">
        <v>0</v>
      </c>
      <c r="M23" s="116">
        <v>0</v>
      </c>
      <c r="N23" s="115">
        <v>171.78</v>
      </c>
      <c r="O23" s="88">
        <v>256.01</v>
      </c>
      <c r="P23" s="88">
        <v>0</v>
      </c>
      <c r="Q23" s="88">
        <v>0</v>
      </c>
      <c r="R23" s="88">
        <v>0</v>
      </c>
      <c r="S23" s="116">
        <v>0</v>
      </c>
      <c r="W23">
        <v>15.04</v>
      </c>
      <c r="X23">
        <v>0.2</v>
      </c>
      <c r="Y23">
        <v>0</v>
      </c>
      <c r="Z23">
        <v>0</v>
      </c>
      <c r="AA23">
        <v>55</v>
      </c>
      <c r="AB23">
        <v>0.28999999999999998</v>
      </c>
      <c r="AC23">
        <v>44.87</v>
      </c>
      <c r="AD23">
        <v>0.38</v>
      </c>
      <c r="AE23">
        <v>0</v>
      </c>
      <c r="AF23">
        <v>4.33</v>
      </c>
      <c r="AG23">
        <v>0</v>
      </c>
      <c r="AH23">
        <v>0</v>
      </c>
      <c r="AI23">
        <v>0.38</v>
      </c>
      <c r="AJ23">
        <v>9.0299999999999994</v>
      </c>
      <c r="AK23">
        <v>0.3</v>
      </c>
      <c r="AL23">
        <v>0.6</v>
      </c>
      <c r="AM23">
        <v>0</v>
      </c>
      <c r="AN23">
        <v>50</v>
      </c>
      <c r="AO23">
        <v>25.48</v>
      </c>
      <c r="AP23">
        <v>0.28999999999999998</v>
      </c>
      <c r="AQ23">
        <v>26.91</v>
      </c>
      <c r="AR23">
        <v>0</v>
      </c>
      <c r="AS23">
        <v>0.35</v>
      </c>
      <c r="AT23">
        <v>0.54</v>
      </c>
      <c r="AU23">
        <v>125</v>
      </c>
      <c r="AV23">
        <v>2.89</v>
      </c>
      <c r="AW23">
        <v>0</v>
      </c>
      <c r="AX23">
        <v>0</v>
      </c>
      <c r="AY23">
        <v>0</v>
      </c>
      <c r="AZ23">
        <v>21.94</v>
      </c>
      <c r="BA23">
        <v>5</v>
      </c>
      <c r="BB23">
        <v>15</v>
      </c>
      <c r="BC23">
        <v>0</v>
      </c>
      <c r="BD23">
        <v>50</v>
      </c>
      <c r="BE23">
        <v>10</v>
      </c>
      <c r="BF23">
        <v>0</v>
      </c>
    </row>
    <row r="24" spans="1:58">
      <c r="A24" t="s">
        <v>257</v>
      </c>
      <c r="G24" t="s">
        <v>66</v>
      </c>
      <c r="H24" s="115">
        <v>31.03</v>
      </c>
      <c r="I24" s="88">
        <v>0.28999999999999998</v>
      </c>
      <c r="J24" s="88">
        <v>4.71</v>
      </c>
      <c r="K24" s="88">
        <v>0</v>
      </c>
      <c r="L24" s="88">
        <v>0</v>
      </c>
      <c r="M24" s="116">
        <v>0</v>
      </c>
      <c r="N24" s="115">
        <v>171.78</v>
      </c>
      <c r="O24" s="88">
        <v>256.01</v>
      </c>
      <c r="P24" s="88">
        <v>0</v>
      </c>
      <c r="Q24" s="88">
        <v>0</v>
      </c>
      <c r="R24" s="88">
        <v>0</v>
      </c>
      <c r="S24" s="116">
        <v>0</v>
      </c>
      <c r="W24">
        <v>15.04</v>
      </c>
      <c r="X24">
        <v>0.2</v>
      </c>
      <c r="Y24">
        <v>0</v>
      </c>
      <c r="Z24">
        <v>0</v>
      </c>
      <c r="AA24">
        <v>55</v>
      </c>
      <c r="AB24">
        <v>0.28999999999999998</v>
      </c>
      <c r="AC24">
        <v>44.87</v>
      </c>
      <c r="AD24">
        <v>0.38</v>
      </c>
      <c r="AE24">
        <v>0</v>
      </c>
      <c r="AF24">
        <v>4.33</v>
      </c>
      <c r="AG24">
        <v>0</v>
      </c>
      <c r="AH24">
        <v>0</v>
      </c>
      <c r="AI24">
        <v>0.38</v>
      </c>
      <c r="AJ24">
        <v>9.0299999999999994</v>
      </c>
      <c r="AK24">
        <v>0.3</v>
      </c>
      <c r="AL24">
        <v>0.6</v>
      </c>
      <c r="AM24">
        <v>0</v>
      </c>
      <c r="AN24">
        <v>50</v>
      </c>
      <c r="AO24">
        <v>25.48</v>
      </c>
      <c r="AP24">
        <v>0.28999999999999998</v>
      </c>
      <c r="AQ24">
        <v>26.91</v>
      </c>
      <c r="AR24">
        <v>0</v>
      </c>
      <c r="AS24">
        <v>0.35</v>
      </c>
      <c r="AT24">
        <v>0.54</v>
      </c>
      <c r="AU24">
        <v>125</v>
      </c>
      <c r="AV24">
        <v>2.89</v>
      </c>
      <c r="AW24">
        <v>0</v>
      </c>
      <c r="AX24">
        <v>0</v>
      </c>
      <c r="AY24">
        <v>0</v>
      </c>
      <c r="AZ24">
        <v>21.94</v>
      </c>
      <c r="BA24">
        <v>5</v>
      </c>
      <c r="BB24">
        <v>15</v>
      </c>
      <c r="BC24">
        <v>0</v>
      </c>
      <c r="BD24">
        <v>50</v>
      </c>
      <c r="BE24">
        <v>10</v>
      </c>
      <c r="BF24">
        <v>0</v>
      </c>
    </row>
    <row r="25" spans="1:58">
      <c r="A25" t="s">
        <v>258</v>
      </c>
      <c r="G25" t="s">
        <v>67</v>
      </c>
      <c r="H25" s="115">
        <v>31.03</v>
      </c>
      <c r="I25" s="88">
        <v>0.28999999999999998</v>
      </c>
      <c r="J25" s="88">
        <v>4.71</v>
      </c>
      <c r="K25" s="88">
        <v>0</v>
      </c>
      <c r="L25" s="88">
        <v>0</v>
      </c>
      <c r="M25" s="116">
        <v>0</v>
      </c>
      <c r="N25" s="115">
        <v>171.78</v>
      </c>
      <c r="O25" s="88">
        <v>256.01</v>
      </c>
      <c r="P25" s="88">
        <v>0</v>
      </c>
      <c r="Q25" s="88">
        <v>0</v>
      </c>
      <c r="R25" s="88">
        <v>0</v>
      </c>
      <c r="S25" s="116">
        <v>0</v>
      </c>
      <c r="W25">
        <v>15.04</v>
      </c>
      <c r="X25">
        <v>0.2</v>
      </c>
      <c r="Y25">
        <v>0</v>
      </c>
      <c r="Z25">
        <v>0</v>
      </c>
      <c r="AA25">
        <v>55</v>
      </c>
      <c r="AB25">
        <v>0.28999999999999998</v>
      </c>
      <c r="AC25">
        <v>44.87</v>
      </c>
      <c r="AD25">
        <v>0.38</v>
      </c>
      <c r="AE25">
        <v>0</v>
      </c>
      <c r="AF25">
        <v>4.33</v>
      </c>
      <c r="AG25">
        <v>0</v>
      </c>
      <c r="AH25">
        <v>0</v>
      </c>
      <c r="AI25">
        <v>0.38</v>
      </c>
      <c r="AJ25">
        <v>9.0299999999999994</v>
      </c>
      <c r="AK25">
        <v>0.3</v>
      </c>
      <c r="AL25">
        <v>0.6</v>
      </c>
      <c r="AM25">
        <v>0</v>
      </c>
      <c r="AN25">
        <v>50</v>
      </c>
      <c r="AO25">
        <v>25.48</v>
      </c>
      <c r="AP25">
        <v>0.28999999999999998</v>
      </c>
      <c r="AQ25">
        <v>26.91</v>
      </c>
      <c r="AR25">
        <v>0</v>
      </c>
      <c r="AS25">
        <v>0.35</v>
      </c>
      <c r="AT25">
        <v>0.54</v>
      </c>
      <c r="AU25">
        <v>125</v>
      </c>
      <c r="AV25">
        <v>2.89</v>
      </c>
      <c r="AW25">
        <v>0</v>
      </c>
      <c r="AX25">
        <v>0</v>
      </c>
      <c r="AY25">
        <v>0</v>
      </c>
      <c r="AZ25">
        <v>21.94</v>
      </c>
      <c r="BA25">
        <v>5</v>
      </c>
      <c r="BB25">
        <v>15</v>
      </c>
      <c r="BC25">
        <v>0</v>
      </c>
      <c r="BD25">
        <v>50</v>
      </c>
      <c r="BE25">
        <v>10</v>
      </c>
      <c r="BF25">
        <v>0</v>
      </c>
    </row>
    <row r="26" spans="1:58">
      <c r="A26" t="s">
        <v>259</v>
      </c>
      <c r="G26" t="s">
        <v>68</v>
      </c>
      <c r="H26" s="115">
        <v>50.31</v>
      </c>
      <c r="I26" s="88">
        <v>0.28999999999999998</v>
      </c>
      <c r="J26" s="88">
        <v>4.71</v>
      </c>
      <c r="K26" s="88">
        <v>0</v>
      </c>
      <c r="L26" s="88">
        <v>0</v>
      </c>
      <c r="M26" s="116">
        <v>0</v>
      </c>
      <c r="N26" s="115">
        <v>171.78</v>
      </c>
      <c r="O26" s="88">
        <v>256.01</v>
      </c>
      <c r="P26" s="88">
        <v>0</v>
      </c>
      <c r="Q26" s="88">
        <v>0</v>
      </c>
      <c r="R26" s="88">
        <v>0</v>
      </c>
      <c r="S26" s="116">
        <v>0</v>
      </c>
      <c r="W26">
        <v>15.04</v>
      </c>
      <c r="X26">
        <v>0.2</v>
      </c>
      <c r="Y26">
        <v>0</v>
      </c>
      <c r="Z26">
        <v>0</v>
      </c>
      <c r="AA26">
        <v>55</v>
      </c>
      <c r="AB26">
        <v>0.28999999999999998</v>
      </c>
      <c r="AC26">
        <v>44.87</v>
      </c>
      <c r="AD26">
        <v>0.38</v>
      </c>
      <c r="AE26">
        <v>0</v>
      </c>
      <c r="AF26">
        <v>4.33</v>
      </c>
      <c r="AG26">
        <v>0</v>
      </c>
      <c r="AH26">
        <v>0</v>
      </c>
      <c r="AI26">
        <v>0.38</v>
      </c>
      <c r="AJ26">
        <v>9.0299999999999994</v>
      </c>
      <c r="AK26">
        <v>0.3</v>
      </c>
      <c r="AL26">
        <v>0.6</v>
      </c>
      <c r="AM26">
        <v>0</v>
      </c>
      <c r="AN26">
        <v>50</v>
      </c>
      <c r="AO26">
        <v>25.48</v>
      </c>
      <c r="AP26">
        <v>0.28999999999999998</v>
      </c>
      <c r="AQ26">
        <v>26.91</v>
      </c>
      <c r="AR26">
        <v>0</v>
      </c>
      <c r="AS26">
        <v>0.35</v>
      </c>
      <c r="AT26">
        <v>0.54</v>
      </c>
      <c r="AU26">
        <v>125</v>
      </c>
      <c r="AV26">
        <v>2.89</v>
      </c>
      <c r="AW26">
        <v>19.28</v>
      </c>
      <c r="AX26">
        <v>0</v>
      </c>
      <c r="AY26">
        <v>0</v>
      </c>
      <c r="AZ26">
        <v>21.94</v>
      </c>
      <c r="BA26">
        <v>5</v>
      </c>
      <c r="BB26">
        <v>15</v>
      </c>
      <c r="BC26">
        <v>0</v>
      </c>
      <c r="BD26">
        <v>50</v>
      </c>
      <c r="BE26">
        <v>10</v>
      </c>
      <c r="BF26">
        <v>0</v>
      </c>
    </row>
    <row r="27" spans="1:58">
      <c r="A27" t="s">
        <v>260</v>
      </c>
      <c r="G27" t="s">
        <v>69</v>
      </c>
      <c r="H27" s="115">
        <v>172.66000000000003</v>
      </c>
      <c r="I27" s="88">
        <v>0.39</v>
      </c>
      <c r="J27" s="88">
        <v>4.67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0.19</v>
      </c>
      <c r="Y27">
        <v>47.23</v>
      </c>
      <c r="Z27">
        <v>0</v>
      </c>
      <c r="AA27">
        <v>55</v>
      </c>
      <c r="AB27">
        <v>0.39</v>
      </c>
      <c r="AC27">
        <v>0</v>
      </c>
      <c r="AD27">
        <v>0.34</v>
      </c>
      <c r="AE27">
        <v>72.92</v>
      </c>
      <c r="AF27">
        <v>4.33</v>
      </c>
      <c r="AG27">
        <v>0</v>
      </c>
      <c r="AH27">
        <v>0</v>
      </c>
      <c r="AI27">
        <v>0.34</v>
      </c>
      <c r="AJ27">
        <v>9.0299999999999994</v>
      </c>
      <c r="AK27">
        <v>0.28000000000000003</v>
      </c>
      <c r="AL27">
        <v>0.54</v>
      </c>
      <c r="AM27">
        <v>0</v>
      </c>
      <c r="AN27">
        <v>50</v>
      </c>
      <c r="AO27">
        <v>25.48</v>
      </c>
      <c r="AP27">
        <v>0.39</v>
      </c>
      <c r="AQ27">
        <v>26.91</v>
      </c>
      <c r="AR27">
        <v>204.12</v>
      </c>
      <c r="AS27">
        <v>0.38</v>
      </c>
      <c r="AT27">
        <v>0.48</v>
      </c>
      <c r="AU27">
        <v>125</v>
      </c>
      <c r="AV27">
        <v>2.89</v>
      </c>
      <c r="AW27">
        <v>19.28</v>
      </c>
      <c r="AX27">
        <v>75.180000000000007</v>
      </c>
      <c r="AY27">
        <v>0</v>
      </c>
      <c r="AZ27">
        <v>21.94</v>
      </c>
      <c r="BA27">
        <v>5</v>
      </c>
      <c r="BB27">
        <v>15</v>
      </c>
      <c r="BC27">
        <v>0</v>
      </c>
      <c r="BD27">
        <v>50</v>
      </c>
      <c r="BE27">
        <v>10</v>
      </c>
      <c r="BF27">
        <v>0</v>
      </c>
    </row>
    <row r="28" spans="1:58">
      <c r="A28" t="s">
        <v>261</v>
      </c>
      <c r="G28" t="s">
        <v>70</v>
      </c>
      <c r="H28" s="115">
        <v>200.61</v>
      </c>
      <c r="I28" s="88">
        <v>0.39</v>
      </c>
      <c r="J28" s="88">
        <v>4.67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0.19</v>
      </c>
      <c r="Y28">
        <v>47.23</v>
      </c>
      <c r="Z28">
        <v>0</v>
      </c>
      <c r="AA28">
        <v>55</v>
      </c>
      <c r="AB28">
        <v>0.39</v>
      </c>
      <c r="AC28">
        <v>0</v>
      </c>
      <c r="AD28">
        <v>0.34</v>
      </c>
      <c r="AE28">
        <v>72.92</v>
      </c>
      <c r="AF28">
        <v>4.33</v>
      </c>
      <c r="AG28">
        <v>0</v>
      </c>
      <c r="AH28">
        <v>0</v>
      </c>
      <c r="AI28">
        <v>0.34</v>
      </c>
      <c r="AJ28">
        <v>9.0299999999999994</v>
      </c>
      <c r="AK28">
        <v>0.28000000000000003</v>
      </c>
      <c r="AL28">
        <v>0.54</v>
      </c>
      <c r="AM28">
        <v>0</v>
      </c>
      <c r="AN28">
        <v>50</v>
      </c>
      <c r="AO28">
        <v>25.48</v>
      </c>
      <c r="AP28">
        <v>0.39</v>
      </c>
      <c r="AQ28">
        <v>26.91</v>
      </c>
      <c r="AR28">
        <v>204.12</v>
      </c>
      <c r="AS28">
        <v>0.38</v>
      </c>
      <c r="AT28">
        <v>0.48</v>
      </c>
      <c r="AU28">
        <v>125</v>
      </c>
      <c r="AV28">
        <v>2.89</v>
      </c>
      <c r="AW28">
        <v>47.23</v>
      </c>
      <c r="AX28">
        <v>75.180000000000007</v>
      </c>
      <c r="AY28">
        <v>0</v>
      </c>
      <c r="AZ28">
        <v>21.94</v>
      </c>
      <c r="BA28">
        <v>5</v>
      </c>
      <c r="BB28">
        <v>15</v>
      </c>
      <c r="BC28">
        <v>0</v>
      </c>
      <c r="BD28">
        <v>50</v>
      </c>
      <c r="BE28">
        <v>10</v>
      </c>
      <c r="BF28">
        <v>0</v>
      </c>
    </row>
    <row r="29" spans="1:58">
      <c r="A29" t="s">
        <v>269</v>
      </c>
      <c r="G29" t="s">
        <v>71</v>
      </c>
      <c r="H29" s="115">
        <v>227.60000000000002</v>
      </c>
      <c r="I29" s="88">
        <v>0.39</v>
      </c>
      <c r="J29" s="88">
        <v>4.67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0.19</v>
      </c>
      <c r="Y29">
        <v>47.23</v>
      </c>
      <c r="Z29">
        <v>0</v>
      </c>
      <c r="AA29">
        <v>55</v>
      </c>
      <c r="AB29">
        <v>0.39</v>
      </c>
      <c r="AC29">
        <v>0</v>
      </c>
      <c r="AD29">
        <v>0.34</v>
      </c>
      <c r="AE29">
        <v>72.92</v>
      </c>
      <c r="AF29">
        <v>4.33</v>
      </c>
      <c r="AG29">
        <v>0</v>
      </c>
      <c r="AH29">
        <v>0</v>
      </c>
      <c r="AI29">
        <v>0.34</v>
      </c>
      <c r="AJ29">
        <v>9.0299999999999994</v>
      </c>
      <c r="AK29">
        <v>0.28000000000000003</v>
      </c>
      <c r="AL29">
        <v>0.54</v>
      </c>
      <c r="AM29">
        <v>0</v>
      </c>
      <c r="AN29">
        <v>50</v>
      </c>
      <c r="AO29">
        <v>25.48</v>
      </c>
      <c r="AP29">
        <v>0.39</v>
      </c>
      <c r="AQ29">
        <v>26.91</v>
      </c>
      <c r="AR29">
        <v>204.12</v>
      </c>
      <c r="AS29">
        <v>0.38</v>
      </c>
      <c r="AT29">
        <v>0.48</v>
      </c>
      <c r="AU29">
        <v>125</v>
      </c>
      <c r="AV29">
        <v>2.89</v>
      </c>
      <c r="AW29">
        <v>74.22</v>
      </c>
      <c r="AX29">
        <v>75.180000000000007</v>
      </c>
      <c r="AY29">
        <v>0</v>
      </c>
      <c r="AZ29">
        <v>21.94</v>
      </c>
      <c r="BA29">
        <v>5</v>
      </c>
      <c r="BB29">
        <v>15</v>
      </c>
      <c r="BC29">
        <v>0</v>
      </c>
      <c r="BD29">
        <v>50</v>
      </c>
      <c r="BE29">
        <v>10</v>
      </c>
      <c r="BF29">
        <v>0</v>
      </c>
    </row>
    <row r="30" spans="1:58">
      <c r="A30" t="s">
        <v>270</v>
      </c>
      <c r="G30" t="s">
        <v>72</v>
      </c>
      <c r="H30" s="115">
        <v>267.12</v>
      </c>
      <c r="I30" s="88">
        <v>0.39</v>
      </c>
      <c r="J30" s="88">
        <v>4.67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0.19</v>
      </c>
      <c r="Y30">
        <v>47.23</v>
      </c>
      <c r="Z30">
        <v>0</v>
      </c>
      <c r="AA30">
        <v>55</v>
      </c>
      <c r="AB30">
        <v>0.39</v>
      </c>
      <c r="AC30">
        <v>0</v>
      </c>
      <c r="AD30">
        <v>0.34</v>
      </c>
      <c r="AE30">
        <v>72.92</v>
      </c>
      <c r="AF30">
        <v>4.33</v>
      </c>
      <c r="AG30">
        <v>0</v>
      </c>
      <c r="AH30">
        <v>0</v>
      </c>
      <c r="AI30">
        <v>0.34</v>
      </c>
      <c r="AJ30">
        <v>9.0299999999999994</v>
      </c>
      <c r="AK30">
        <v>0.28000000000000003</v>
      </c>
      <c r="AL30">
        <v>0.54</v>
      </c>
      <c r="AM30">
        <v>0</v>
      </c>
      <c r="AN30">
        <v>50</v>
      </c>
      <c r="AO30">
        <v>25.48</v>
      </c>
      <c r="AP30">
        <v>0.39</v>
      </c>
      <c r="AQ30">
        <v>26.91</v>
      </c>
      <c r="AR30">
        <v>204.12</v>
      </c>
      <c r="AS30">
        <v>0.38</v>
      </c>
      <c r="AT30">
        <v>0.48</v>
      </c>
      <c r="AU30">
        <v>125</v>
      </c>
      <c r="AV30">
        <v>2.89</v>
      </c>
      <c r="AW30">
        <v>113.74</v>
      </c>
      <c r="AX30">
        <v>75.180000000000007</v>
      </c>
      <c r="AY30">
        <v>0</v>
      </c>
      <c r="AZ30">
        <v>21.94</v>
      </c>
      <c r="BA30">
        <v>5</v>
      </c>
      <c r="BB30">
        <v>15</v>
      </c>
      <c r="BC30">
        <v>0</v>
      </c>
      <c r="BD30">
        <v>50</v>
      </c>
      <c r="BE30">
        <v>10</v>
      </c>
      <c r="BF30">
        <v>0</v>
      </c>
    </row>
    <row r="31" spans="1:58">
      <c r="A31" t="s">
        <v>280</v>
      </c>
      <c r="G31" t="s">
        <v>73</v>
      </c>
      <c r="H31" s="115">
        <v>265.08</v>
      </c>
      <c r="I31" s="88">
        <v>0.39</v>
      </c>
      <c r="J31" s="88">
        <v>4.67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0.19</v>
      </c>
      <c r="Y31">
        <v>47.23</v>
      </c>
      <c r="Z31">
        <v>0</v>
      </c>
      <c r="AA31">
        <v>55</v>
      </c>
      <c r="AB31">
        <v>0.39</v>
      </c>
      <c r="AC31">
        <v>0</v>
      </c>
      <c r="AD31">
        <v>0.34</v>
      </c>
      <c r="AE31">
        <v>72.92</v>
      </c>
      <c r="AF31">
        <v>4.33</v>
      </c>
      <c r="AG31">
        <v>0</v>
      </c>
      <c r="AH31">
        <v>0</v>
      </c>
      <c r="AI31">
        <v>0.34</v>
      </c>
      <c r="AJ31">
        <v>9.0299999999999994</v>
      </c>
      <c r="AK31">
        <v>0.28000000000000003</v>
      </c>
      <c r="AL31">
        <v>0.54</v>
      </c>
      <c r="AM31">
        <v>0</v>
      </c>
      <c r="AN31">
        <v>50</v>
      </c>
      <c r="AO31">
        <v>23.44</v>
      </c>
      <c r="AP31">
        <v>0.39</v>
      </c>
      <c r="AQ31">
        <v>26.91</v>
      </c>
      <c r="AR31">
        <v>204.12</v>
      </c>
      <c r="AS31">
        <v>0.38</v>
      </c>
      <c r="AT31">
        <v>0.48</v>
      </c>
      <c r="AU31">
        <v>125</v>
      </c>
      <c r="AV31">
        <v>2.89</v>
      </c>
      <c r="AW31">
        <v>113.74</v>
      </c>
      <c r="AX31">
        <v>75.180000000000007</v>
      </c>
      <c r="AY31">
        <v>0</v>
      </c>
      <c r="AZ31">
        <v>21.94</v>
      </c>
      <c r="BA31">
        <v>5</v>
      </c>
      <c r="BB31">
        <v>15</v>
      </c>
      <c r="BC31">
        <v>0</v>
      </c>
      <c r="BD31">
        <v>50</v>
      </c>
      <c r="BE31">
        <v>10</v>
      </c>
      <c r="BF31">
        <v>0</v>
      </c>
    </row>
    <row r="32" spans="1:58">
      <c r="A32" t="s">
        <v>281</v>
      </c>
      <c r="G32" t="s">
        <v>74</v>
      </c>
      <c r="H32" s="115">
        <v>268.58</v>
      </c>
      <c r="I32" s="88">
        <v>1.8900000000000001</v>
      </c>
      <c r="J32" s="88">
        <v>4.67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0.19</v>
      </c>
      <c r="Y32">
        <v>47.23</v>
      </c>
      <c r="Z32">
        <v>0</v>
      </c>
      <c r="AA32">
        <v>55</v>
      </c>
      <c r="AB32">
        <v>0.39</v>
      </c>
      <c r="AC32">
        <v>0</v>
      </c>
      <c r="AD32">
        <v>0.34</v>
      </c>
      <c r="AE32">
        <v>72.92</v>
      </c>
      <c r="AF32">
        <v>4.33</v>
      </c>
      <c r="AG32">
        <v>0</v>
      </c>
      <c r="AH32">
        <v>0.1</v>
      </c>
      <c r="AI32">
        <v>0.34</v>
      </c>
      <c r="AJ32">
        <v>9.0299999999999994</v>
      </c>
      <c r="AK32">
        <v>0.28000000000000003</v>
      </c>
      <c r="AL32">
        <v>0.54</v>
      </c>
      <c r="AM32">
        <v>0</v>
      </c>
      <c r="AN32">
        <v>50</v>
      </c>
      <c r="AO32">
        <v>23.44</v>
      </c>
      <c r="AP32">
        <v>0.39</v>
      </c>
      <c r="AQ32">
        <v>26.91</v>
      </c>
      <c r="AR32">
        <v>204.12</v>
      </c>
      <c r="AS32">
        <v>0.38</v>
      </c>
      <c r="AT32">
        <v>0.48</v>
      </c>
      <c r="AU32">
        <v>125</v>
      </c>
      <c r="AV32">
        <v>2.89</v>
      </c>
      <c r="AW32">
        <v>113.74</v>
      </c>
      <c r="AX32">
        <v>75.180000000000007</v>
      </c>
      <c r="AY32">
        <v>1.5</v>
      </c>
      <c r="AZ32">
        <v>21.94</v>
      </c>
      <c r="BA32">
        <v>5</v>
      </c>
      <c r="BB32">
        <v>15</v>
      </c>
      <c r="BC32">
        <v>0</v>
      </c>
      <c r="BD32">
        <v>50</v>
      </c>
      <c r="BE32">
        <v>10</v>
      </c>
      <c r="BF32">
        <v>3.5</v>
      </c>
    </row>
    <row r="33" spans="1:58">
      <c r="A33" t="s">
        <v>282</v>
      </c>
      <c r="G33" t="s">
        <v>75</v>
      </c>
      <c r="H33" s="115">
        <v>280.47999999999996</v>
      </c>
      <c r="I33" s="88">
        <v>6.9899999999999993</v>
      </c>
      <c r="J33" s="88">
        <v>4.67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0.19</v>
      </c>
      <c r="Y33">
        <v>47.23</v>
      </c>
      <c r="Z33">
        <v>0</v>
      </c>
      <c r="AA33">
        <v>55</v>
      </c>
      <c r="AB33">
        <v>0.39</v>
      </c>
      <c r="AC33">
        <v>0</v>
      </c>
      <c r="AD33">
        <v>0.34</v>
      </c>
      <c r="AE33">
        <v>72.92</v>
      </c>
      <c r="AF33">
        <v>4.33</v>
      </c>
      <c r="AG33">
        <v>0</v>
      </c>
      <c r="AH33">
        <v>0.42</v>
      </c>
      <c r="AI33">
        <v>0.34</v>
      </c>
      <c r="AJ33">
        <v>9.0299999999999994</v>
      </c>
      <c r="AK33">
        <v>0.28000000000000003</v>
      </c>
      <c r="AL33">
        <v>0.54</v>
      </c>
      <c r="AM33">
        <v>0</v>
      </c>
      <c r="AN33">
        <v>50</v>
      </c>
      <c r="AO33">
        <v>23.44</v>
      </c>
      <c r="AP33">
        <v>0.39</v>
      </c>
      <c r="AQ33">
        <v>26.91</v>
      </c>
      <c r="AR33">
        <v>204.12</v>
      </c>
      <c r="AS33">
        <v>0.38</v>
      </c>
      <c r="AT33">
        <v>0.48</v>
      </c>
      <c r="AU33">
        <v>125</v>
      </c>
      <c r="AV33">
        <v>2.89</v>
      </c>
      <c r="AW33">
        <v>113.74</v>
      </c>
      <c r="AX33">
        <v>75.180000000000007</v>
      </c>
      <c r="AY33">
        <v>6.6</v>
      </c>
      <c r="AZ33">
        <v>21.94</v>
      </c>
      <c r="BA33">
        <v>5</v>
      </c>
      <c r="BB33">
        <v>15</v>
      </c>
      <c r="BC33">
        <v>0</v>
      </c>
      <c r="BD33">
        <v>50</v>
      </c>
      <c r="BE33">
        <v>10</v>
      </c>
      <c r="BF33">
        <v>15.4</v>
      </c>
    </row>
    <row r="34" spans="1:58">
      <c r="A34" t="s">
        <v>283</v>
      </c>
      <c r="G34" t="s">
        <v>76</v>
      </c>
      <c r="H34" s="115">
        <v>291.68</v>
      </c>
      <c r="I34" s="88">
        <v>11.790000000000001</v>
      </c>
      <c r="J34" s="88">
        <v>4.67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0.19</v>
      </c>
      <c r="Y34">
        <v>47.23</v>
      </c>
      <c r="Z34">
        <v>0</v>
      </c>
      <c r="AA34">
        <v>55</v>
      </c>
      <c r="AB34">
        <v>0.39</v>
      </c>
      <c r="AC34">
        <v>0</v>
      </c>
      <c r="AD34">
        <v>0.34</v>
      </c>
      <c r="AE34">
        <v>72.92</v>
      </c>
      <c r="AF34">
        <v>4.33</v>
      </c>
      <c r="AG34">
        <v>0</v>
      </c>
      <c r="AH34">
        <v>0.86</v>
      </c>
      <c r="AI34">
        <v>0.34</v>
      </c>
      <c r="AJ34">
        <v>9.0299999999999994</v>
      </c>
      <c r="AK34">
        <v>0.28000000000000003</v>
      </c>
      <c r="AL34">
        <v>0.54</v>
      </c>
      <c r="AM34">
        <v>0</v>
      </c>
      <c r="AN34">
        <v>50</v>
      </c>
      <c r="AO34">
        <v>23.44</v>
      </c>
      <c r="AP34">
        <v>0.39</v>
      </c>
      <c r="AQ34">
        <v>26.91</v>
      </c>
      <c r="AR34">
        <v>204.12</v>
      </c>
      <c r="AS34">
        <v>0.38</v>
      </c>
      <c r="AT34">
        <v>0.48</v>
      </c>
      <c r="AU34">
        <v>125</v>
      </c>
      <c r="AV34">
        <v>2.89</v>
      </c>
      <c r="AW34">
        <v>113.74</v>
      </c>
      <c r="AX34">
        <v>75.180000000000007</v>
      </c>
      <c r="AY34">
        <v>11.4</v>
      </c>
      <c r="AZ34">
        <v>21.94</v>
      </c>
      <c r="BA34">
        <v>5</v>
      </c>
      <c r="BB34">
        <v>15</v>
      </c>
      <c r="BC34">
        <v>0</v>
      </c>
      <c r="BD34">
        <v>50</v>
      </c>
      <c r="BE34">
        <v>10</v>
      </c>
      <c r="BF34">
        <v>26.6</v>
      </c>
    </row>
    <row r="35" spans="1:58">
      <c r="A35" t="s">
        <v>298</v>
      </c>
      <c r="G35" t="s">
        <v>77</v>
      </c>
      <c r="H35" s="115">
        <v>188.88</v>
      </c>
      <c r="I35" s="88">
        <v>16.89</v>
      </c>
      <c r="J35" s="88">
        <v>4.57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0.19</v>
      </c>
      <c r="Y35">
        <v>47.23</v>
      </c>
      <c r="Z35">
        <v>0</v>
      </c>
      <c r="AA35">
        <v>55</v>
      </c>
      <c r="AB35">
        <v>0.39</v>
      </c>
      <c r="AC35">
        <v>0</v>
      </c>
      <c r="AD35">
        <v>0.34</v>
      </c>
      <c r="AE35">
        <v>72.92</v>
      </c>
      <c r="AF35">
        <v>4.2300000000000004</v>
      </c>
      <c r="AG35">
        <v>0</v>
      </c>
      <c r="AH35">
        <v>1.17</v>
      </c>
      <c r="AI35">
        <v>0.34</v>
      </c>
      <c r="AJ35">
        <v>9.0299999999999994</v>
      </c>
      <c r="AK35">
        <v>0.28000000000000003</v>
      </c>
      <c r="AL35">
        <v>0.54</v>
      </c>
      <c r="AM35">
        <v>0</v>
      </c>
      <c r="AN35">
        <v>50</v>
      </c>
      <c r="AO35">
        <v>23.44</v>
      </c>
      <c r="AP35">
        <v>0.39</v>
      </c>
      <c r="AQ35">
        <v>26.91</v>
      </c>
      <c r="AR35">
        <v>204.12</v>
      </c>
      <c r="AS35">
        <v>0.38</v>
      </c>
      <c r="AT35">
        <v>0.48</v>
      </c>
      <c r="AU35">
        <v>125</v>
      </c>
      <c r="AV35">
        <v>2.89</v>
      </c>
      <c r="AW35">
        <v>74.22</v>
      </c>
      <c r="AX35">
        <v>0</v>
      </c>
      <c r="AY35">
        <v>16.5</v>
      </c>
      <c r="AZ35">
        <v>21.94</v>
      </c>
      <c r="BA35">
        <v>5</v>
      </c>
      <c r="BB35">
        <v>15</v>
      </c>
      <c r="BC35">
        <v>0</v>
      </c>
      <c r="BD35">
        <v>50</v>
      </c>
      <c r="BE35">
        <v>10</v>
      </c>
      <c r="BF35">
        <v>38.5</v>
      </c>
    </row>
    <row r="36" spans="1:58">
      <c r="A36" t="s">
        <v>331</v>
      </c>
      <c r="G36" t="s">
        <v>78</v>
      </c>
      <c r="H36" s="115">
        <v>174.48999999999998</v>
      </c>
      <c r="I36" s="88">
        <v>22.29</v>
      </c>
      <c r="J36" s="88">
        <v>4.57</v>
      </c>
      <c r="K36" s="88">
        <v>0</v>
      </c>
      <c r="L36" s="88">
        <v>1.41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0.19</v>
      </c>
      <c r="Y36">
        <v>47.23</v>
      </c>
      <c r="Z36">
        <v>0</v>
      </c>
      <c r="AA36">
        <v>55</v>
      </c>
      <c r="AB36">
        <v>0.39</v>
      </c>
      <c r="AC36">
        <v>0</v>
      </c>
      <c r="AD36">
        <v>0.34</v>
      </c>
      <c r="AE36">
        <v>72.92</v>
      </c>
      <c r="AF36">
        <v>4.2300000000000004</v>
      </c>
      <c r="AG36">
        <v>0</v>
      </c>
      <c r="AH36">
        <v>1.41</v>
      </c>
      <c r="AI36">
        <v>0.34</v>
      </c>
      <c r="AJ36">
        <v>9.0299999999999994</v>
      </c>
      <c r="AK36">
        <v>0.28000000000000003</v>
      </c>
      <c r="AL36">
        <v>0.54</v>
      </c>
      <c r="AM36">
        <v>0</v>
      </c>
      <c r="AN36">
        <v>50</v>
      </c>
      <c r="AO36">
        <v>23.44</v>
      </c>
      <c r="AP36">
        <v>0.39</v>
      </c>
      <c r="AQ36">
        <v>26.91</v>
      </c>
      <c r="AR36">
        <v>204.12</v>
      </c>
      <c r="AS36">
        <v>0.38</v>
      </c>
      <c r="AT36">
        <v>0.48</v>
      </c>
      <c r="AU36">
        <v>125</v>
      </c>
      <c r="AV36">
        <v>2.89</v>
      </c>
      <c r="AW36">
        <v>47.23</v>
      </c>
      <c r="AX36">
        <v>0</v>
      </c>
      <c r="AY36">
        <v>21.9</v>
      </c>
      <c r="AZ36">
        <v>21.94</v>
      </c>
      <c r="BA36">
        <v>5</v>
      </c>
      <c r="BB36">
        <v>15</v>
      </c>
      <c r="BC36">
        <v>0</v>
      </c>
      <c r="BD36">
        <v>50</v>
      </c>
      <c r="BE36">
        <v>10</v>
      </c>
      <c r="BF36">
        <v>51.1</v>
      </c>
    </row>
    <row r="37" spans="1:58">
      <c r="A37" t="s">
        <v>332</v>
      </c>
      <c r="G37" t="s">
        <v>79</v>
      </c>
      <c r="H37" s="115">
        <v>165.19</v>
      </c>
      <c r="I37" s="88">
        <v>27.39</v>
      </c>
      <c r="J37" s="88">
        <v>4.57</v>
      </c>
      <c r="K37" s="88">
        <v>0</v>
      </c>
      <c r="L37" s="88">
        <v>1.84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0.19</v>
      </c>
      <c r="Y37">
        <v>47.23</v>
      </c>
      <c r="Z37">
        <v>0</v>
      </c>
      <c r="AA37">
        <v>55</v>
      </c>
      <c r="AB37">
        <v>0.39</v>
      </c>
      <c r="AC37">
        <v>0</v>
      </c>
      <c r="AD37">
        <v>0.34</v>
      </c>
      <c r="AE37">
        <v>72.92</v>
      </c>
      <c r="AF37">
        <v>4.2300000000000004</v>
      </c>
      <c r="AG37">
        <v>0</v>
      </c>
      <c r="AH37">
        <v>1.84</v>
      </c>
      <c r="AI37">
        <v>0.34</v>
      </c>
      <c r="AJ37">
        <v>9.0299999999999994</v>
      </c>
      <c r="AK37">
        <v>0.28000000000000003</v>
      </c>
      <c r="AL37">
        <v>0.54</v>
      </c>
      <c r="AM37">
        <v>0</v>
      </c>
      <c r="AN37">
        <v>50</v>
      </c>
      <c r="AO37">
        <v>23.44</v>
      </c>
      <c r="AP37">
        <v>0.39</v>
      </c>
      <c r="AQ37">
        <v>26.91</v>
      </c>
      <c r="AR37">
        <v>204.12</v>
      </c>
      <c r="AS37">
        <v>0.38</v>
      </c>
      <c r="AT37">
        <v>0.48</v>
      </c>
      <c r="AU37">
        <v>125</v>
      </c>
      <c r="AV37">
        <v>2.89</v>
      </c>
      <c r="AW37">
        <v>26.03</v>
      </c>
      <c r="AX37">
        <v>0</v>
      </c>
      <c r="AY37">
        <v>27</v>
      </c>
      <c r="AZ37">
        <v>21.94</v>
      </c>
      <c r="BA37">
        <v>5</v>
      </c>
      <c r="BB37">
        <v>15</v>
      </c>
      <c r="BC37">
        <v>0</v>
      </c>
      <c r="BD37">
        <v>50</v>
      </c>
      <c r="BE37">
        <v>10</v>
      </c>
      <c r="BF37">
        <v>63</v>
      </c>
    </row>
    <row r="38" spans="1:58">
      <c r="A38" t="s">
        <v>333</v>
      </c>
      <c r="G38" t="s">
        <v>80</v>
      </c>
      <c r="H38" s="115">
        <v>154.56</v>
      </c>
      <c r="I38" s="88">
        <v>33.99</v>
      </c>
      <c r="J38" s="88">
        <v>4.57</v>
      </c>
      <c r="K38" s="88">
        <v>0</v>
      </c>
      <c r="L38" s="88">
        <v>2.36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0.19</v>
      </c>
      <c r="Y38">
        <v>47.23</v>
      </c>
      <c r="Z38">
        <v>0</v>
      </c>
      <c r="AA38">
        <v>55</v>
      </c>
      <c r="AB38">
        <v>0.39</v>
      </c>
      <c r="AC38">
        <v>0</v>
      </c>
      <c r="AD38">
        <v>0.34</v>
      </c>
      <c r="AE38">
        <v>72.92</v>
      </c>
      <c r="AF38">
        <v>4.2300000000000004</v>
      </c>
      <c r="AG38">
        <v>0</v>
      </c>
      <c r="AH38">
        <v>2.36</v>
      </c>
      <c r="AI38">
        <v>0.34</v>
      </c>
      <c r="AJ38">
        <v>9.0299999999999994</v>
      </c>
      <c r="AK38">
        <v>0.28000000000000003</v>
      </c>
      <c r="AL38">
        <v>0.54</v>
      </c>
      <c r="AM38">
        <v>0</v>
      </c>
      <c r="AN38">
        <v>50</v>
      </c>
      <c r="AO38">
        <v>23.44</v>
      </c>
      <c r="AP38">
        <v>0.39</v>
      </c>
      <c r="AQ38">
        <v>26.91</v>
      </c>
      <c r="AR38">
        <v>204.12</v>
      </c>
      <c r="AS38">
        <v>0.38</v>
      </c>
      <c r="AT38">
        <v>0.48</v>
      </c>
      <c r="AU38">
        <v>125</v>
      </c>
      <c r="AV38">
        <v>2.89</v>
      </c>
      <c r="AW38">
        <v>0</v>
      </c>
      <c r="AX38">
        <v>0</v>
      </c>
      <c r="AY38">
        <v>33.6</v>
      </c>
      <c r="AZ38">
        <v>21.94</v>
      </c>
      <c r="BA38">
        <v>5</v>
      </c>
      <c r="BB38">
        <v>15</v>
      </c>
      <c r="BC38">
        <v>0</v>
      </c>
      <c r="BD38">
        <v>50</v>
      </c>
      <c r="BE38">
        <v>10</v>
      </c>
      <c r="BF38">
        <v>78.400000000000006</v>
      </c>
    </row>
    <row r="39" spans="1:58">
      <c r="A39" t="s">
        <v>334</v>
      </c>
      <c r="G39" t="s">
        <v>81</v>
      </c>
      <c r="H39" s="115">
        <v>165.06</v>
      </c>
      <c r="I39" s="88">
        <v>38.49</v>
      </c>
      <c r="J39" s="88">
        <v>4.57</v>
      </c>
      <c r="K39" s="88">
        <v>0</v>
      </c>
      <c r="L39" s="88">
        <v>2.7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0.19</v>
      </c>
      <c r="Y39">
        <v>47.23</v>
      </c>
      <c r="Z39">
        <v>0</v>
      </c>
      <c r="AA39">
        <v>55</v>
      </c>
      <c r="AB39">
        <v>0.39</v>
      </c>
      <c r="AC39">
        <v>0</v>
      </c>
      <c r="AD39">
        <v>0.34</v>
      </c>
      <c r="AE39">
        <v>72.92</v>
      </c>
      <c r="AF39">
        <v>4.2300000000000004</v>
      </c>
      <c r="AG39">
        <v>0</v>
      </c>
      <c r="AH39">
        <v>2.7</v>
      </c>
      <c r="AI39">
        <v>0.34</v>
      </c>
      <c r="AJ39">
        <v>9.0299999999999994</v>
      </c>
      <c r="AK39">
        <v>0.28000000000000003</v>
      </c>
      <c r="AL39">
        <v>0.54</v>
      </c>
      <c r="AM39">
        <v>0</v>
      </c>
      <c r="AN39">
        <v>50</v>
      </c>
      <c r="AO39">
        <v>23.44</v>
      </c>
      <c r="AP39">
        <v>0.39</v>
      </c>
      <c r="AQ39">
        <v>26.91</v>
      </c>
      <c r="AR39">
        <v>204.12</v>
      </c>
      <c r="AS39">
        <v>0.38</v>
      </c>
      <c r="AT39">
        <v>0.48</v>
      </c>
      <c r="AU39">
        <v>125</v>
      </c>
      <c r="AV39">
        <v>2.89</v>
      </c>
      <c r="AW39">
        <v>0</v>
      </c>
      <c r="AX39">
        <v>0</v>
      </c>
      <c r="AY39">
        <v>38.1</v>
      </c>
      <c r="AZ39">
        <v>21.94</v>
      </c>
      <c r="BA39">
        <v>5</v>
      </c>
      <c r="BB39">
        <v>15</v>
      </c>
      <c r="BC39">
        <v>0</v>
      </c>
      <c r="BD39">
        <v>50</v>
      </c>
      <c r="BE39">
        <v>10</v>
      </c>
      <c r="BF39">
        <v>88.9</v>
      </c>
    </row>
    <row r="40" spans="1:58">
      <c r="A40" t="s">
        <v>355</v>
      </c>
      <c r="G40" t="s">
        <v>82</v>
      </c>
      <c r="H40" s="115">
        <v>179.76</v>
      </c>
      <c r="I40" s="88">
        <v>44.79</v>
      </c>
      <c r="J40" s="88">
        <v>4.57</v>
      </c>
      <c r="K40" s="88">
        <v>0</v>
      </c>
      <c r="L40" s="88">
        <v>2.89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0.19</v>
      </c>
      <c r="Y40">
        <v>47.23</v>
      </c>
      <c r="Z40">
        <v>0</v>
      </c>
      <c r="AA40">
        <v>55</v>
      </c>
      <c r="AB40">
        <v>0.39</v>
      </c>
      <c r="AC40">
        <v>0</v>
      </c>
      <c r="AD40">
        <v>0.34</v>
      </c>
      <c r="AE40">
        <v>72.92</v>
      </c>
      <c r="AF40">
        <v>4.2300000000000004</v>
      </c>
      <c r="AG40">
        <v>0</v>
      </c>
      <c r="AH40">
        <v>2.89</v>
      </c>
      <c r="AI40">
        <v>0.34</v>
      </c>
      <c r="AJ40">
        <v>9.0299999999999994</v>
      </c>
      <c r="AK40">
        <v>0.28000000000000003</v>
      </c>
      <c r="AL40">
        <v>0.54</v>
      </c>
      <c r="AM40">
        <v>0</v>
      </c>
      <c r="AN40">
        <v>50</v>
      </c>
      <c r="AO40">
        <v>23.44</v>
      </c>
      <c r="AP40">
        <v>0.39</v>
      </c>
      <c r="AQ40">
        <v>26.91</v>
      </c>
      <c r="AR40">
        <v>204.12</v>
      </c>
      <c r="AS40">
        <v>0.38</v>
      </c>
      <c r="AT40">
        <v>0.48</v>
      </c>
      <c r="AU40">
        <v>125</v>
      </c>
      <c r="AV40">
        <v>2.89</v>
      </c>
      <c r="AW40">
        <v>0</v>
      </c>
      <c r="AX40">
        <v>0</v>
      </c>
      <c r="AY40">
        <v>44.4</v>
      </c>
      <c r="AZ40">
        <v>21.94</v>
      </c>
      <c r="BA40">
        <v>5</v>
      </c>
      <c r="BB40">
        <v>15</v>
      </c>
      <c r="BC40">
        <v>0</v>
      </c>
      <c r="BD40">
        <v>50</v>
      </c>
      <c r="BE40">
        <v>10</v>
      </c>
      <c r="BF40">
        <v>103.6</v>
      </c>
    </row>
    <row r="41" spans="1:58">
      <c r="A41" t="s">
        <v>356</v>
      </c>
      <c r="G41" t="s">
        <v>83</v>
      </c>
      <c r="H41" s="115">
        <v>191.66</v>
      </c>
      <c r="I41" s="88">
        <v>49.89</v>
      </c>
      <c r="J41" s="88">
        <v>4.57</v>
      </c>
      <c r="K41" s="88">
        <v>0</v>
      </c>
      <c r="L41" s="88">
        <v>3.28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0.19</v>
      </c>
      <c r="Y41">
        <v>47.23</v>
      </c>
      <c r="Z41">
        <v>0</v>
      </c>
      <c r="AA41">
        <v>55</v>
      </c>
      <c r="AB41">
        <v>0.39</v>
      </c>
      <c r="AC41">
        <v>0</v>
      </c>
      <c r="AD41">
        <v>0.34</v>
      </c>
      <c r="AE41">
        <v>72.92</v>
      </c>
      <c r="AF41">
        <v>4.2300000000000004</v>
      </c>
      <c r="AG41">
        <v>0</v>
      </c>
      <c r="AH41">
        <v>3.28</v>
      </c>
      <c r="AI41">
        <v>0.34</v>
      </c>
      <c r="AJ41">
        <v>9.0299999999999994</v>
      </c>
      <c r="AK41">
        <v>0.28000000000000003</v>
      </c>
      <c r="AL41">
        <v>0.54</v>
      </c>
      <c r="AM41">
        <v>0</v>
      </c>
      <c r="AN41">
        <v>50</v>
      </c>
      <c r="AO41">
        <v>23.44</v>
      </c>
      <c r="AP41">
        <v>0.39</v>
      </c>
      <c r="AQ41">
        <v>26.91</v>
      </c>
      <c r="AR41">
        <v>204.12</v>
      </c>
      <c r="AS41">
        <v>0.38</v>
      </c>
      <c r="AT41">
        <v>0.48</v>
      </c>
      <c r="AU41">
        <v>125</v>
      </c>
      <c r="AV41">
        <v>2.89</v>
      </c>
      <c r="AW41">
        <v>0</v>
      </c>
      <c r="AX41">
        <v>0</v>
      </c>
      <c r="AY41">
        <v>49.5</v>
      </c>
      <c r="AZ41">
        <v>21.94</v>
      </c>
      <c r="BA41">
        <v>5</v>
      </c>
      <c r="BB41">
        <v>15</v>
      </c>
      <c r="BC41">
        <v>0</v>
      </c>
      <c r="BD41">
        <v>50</v>
      </c>
      <c r="BE41">
        <v>10</v>
      </c>
      <c r="BF41">
        <v>115.5</v>
      </c>
    </row>
    <row r="42" spans="1:58">
      <c r="A42" t="s">
        <v>357</v>
      </c>
      <c r="G42" t="s">
        <v>84</v>
      </c>
      <c r="H42" s="115">
        <v>202.16</v>
      </c>
      <c r="I42" s="88">
        <v>54.39</v>
      </c>
      <c r="J42" s="88">
        <v>4.57</v>
      </c>
      <c r="K42" s="88">
        <v>0</v>
      </c>
      <c r="L42" s="88">
        <v>3.89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0.19</v>
      </c>
      <c r="Y42">
        <v>47.23</v>
      </c>
      <c r="Z42">
        <v>0</v>
      </c>
      <c r="AA42">
        <v>55</v>
      </c>
      <c r="AB42">
        <v>0.39</v>
      </c>
      <c r="AC42">
        <v>0</v>
      </c>
      <c r="AD42">
        <v>0.34</v>
      </c>
      <c r="AE42">
        <v>72.92</v>
      </c>
      <c r="AF42">
        <v>4.2300000000000004</v>
      </c>
      <c r="AG42">
        <v>0</v>
      </c>
      <c r="AH42">
        <v>3.89</v>
      </c>
      <c r="AI42">
        <v>0.34</v>
      </c>
      <c r="AJ42">
        <v>9.0299999999999994</v>
      </c>
      <c r="AK42">
        <v>0.28000000000000003</v>
      </c>
      <c r="AL42">
        <v>0.54</v>
      </c>
      <c r="AM42">
        <v>0</v>
      </c>
      <c r="AN42">
        <v>50</v>
      </c>
      <c r="AO42">
        <v>23.44</v>
      </c>
      <c r="AP42">
        <v>0.39</v>
      </c>
      <c r="AQ42">
        <v>26.91</v>
      </c>
      <c r="AR42">
        <v>204.12</v>
      </c>
      <c r="AS42">
        <v>0.38</v>
      </c>
      <c r="AT42">
        <v>0.48</v>
      </c>
      <c r="AU42">
        <v>125</v>
      </c>
      <c r="AV42">
        <v>2.89</v>
      </c>
      <c r="AW42">
        <v>0</v>
      </c>
      <c r="AX42">
        <v>0</v>
      </c>
      <c r="AY42">
        <v>54</v>
      </c>
      <c r="AZ42">
        <v>21.94</v>
      </c>
      <c r="BA42">
        <v>5</v>
      </c>
      <c r="BB42">
        <v>15</v>
      </c>
      <c r="BC42">
        <v>0</v>
      </c>
      <c r="BD42">
        <v>50</v>
      </c>
      <c r="BE42">
        <v>10</v>
      </c>
      <c r="BF42">
        <v>126</v>
      </c>
    </row>
    <row r="43" spans="1:58">
      <c r="A43" t="s">
        <v>363</v>
      </c>
      <c r="G43" t="s">
        <v>85</v>
      </c>
      <c r="H43" s="115">
        <v>209.16</v>
      </c>
      <c r="I43" s="88">
        <v>57.39</v>
      </c>
      <c r="J43" s="88">
        <v>4.57</v>
      </c>
      <c r="K43" s="88">
        <v>0</v>
      </c>
      <c r="L43" s="88">
        <v>3.99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0.19</v>
      </c>
      <c r="Y43">
        <v>47.23</v>
      </c>
      <c r="Z43">
        <v>0</v>
      </c>
      <c r="AA43">
        <v>55</v>
      </c>
      <c r="AB43">
        <v>0.39</v>
      </c>
      <c r="AC43">
        <v>0</v>
      </c>
      <c r="AD43">
        <v>0.34</v>
      </c>
      <c r="AE43">
        <v>72.92</v>
      </c>
      <c r="AF43">
        <v>4.2300000000000004</v>
      </c>
      <c r="AG43">
        <v>0</v>
      </c>
      <c r="AH43">
        <v>3.99</v>
      </c>
      <c r="AI43">
        <v>0.34</v>
      </c>
      <c r="AJ43">
        <v>9.0299999999999994</v>
      </c>
      <c r="AK43">
        <v>0.28000000000000003</v>
      </c>
      <c r="AL43">
        <v>0.54</v>
      </c>
      <c r="AM43">
        <v>0</v>
      </c>
      <c r="AN43">
        <v>50</v>
      </c>
      <c r="AO43">
        <v>23.44</v>
      </c>
      <c r="AP43">
        <v>0.39</v>
      </c>
      <c r="AQ43">
        <v>26.91</v>
      </c>
      <c r="AR43">
        <v>204.12</v>
      </c>
      <c r="AS43">
        <v>0.38</v>
      </c>
      <c r="AT43">
        <v>0.48</v>
      </c>
      <c r="AU43">
        <v>125</v>
      </c>
      <c r="AV43">
        <v>2.89</v>
      </c>
      <c r="AW43">
        <v>0</v>
      </c>
      <c r="AX43">
        <v>0</v>
      </c>
      <c r="AY43">
        <v>57</v>
      </c>
      <c r="AZ43">
        <v>21.94</v>
      </c>
      <c r="BA43">
        <v>5</v>
      </c>
      <c r="BB43">
        <v>15</v>
      </c>
      <c r="BC43">
        <v>0</v>
      </c>
      <c r="BD43">
        <v>50</v>
      </c>
      <c r="BE43">
        <v>10</v>
      </c>
      <c r="BF43">
        <v>133</v>
      </c>
    </row>
    <row r="44" spans="1:58">
      <c r="A44" t="s">
        <v>367</v>
      </c>
      <c r="G44" t="s">
        <v>86</v>
      </c>
      <c r="H44" s="115">
        <v>223.16</v>
      </c>
      <c r="I44" s="88">
        <v>63.39</v>
      </c>
      <c r="J44" s="88">
        <v>4.57</v>
      </c>
      <c r="K44" s="88">
        <v>0</v>
      </c>
      <c r="L44" s="88">
        <v>3.99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0.19</v>
      </c>
      <c r="Y44">
        <v>47.23</v>
      </c>
      <c r="Z44">
        <v>0</v>
      </c>
      <c r="AA44">
        <v>55</v>
      </c>
      <c r="AB44">
        <v>0.39</v>
      </c>
      <c r="AC44">
        <v>0</v>
      </c>
      <c r="AD44">
        <v>0.34</v>
      </c>
      <c r="AE44">
        <v>72.92</v>
      </c>
      <c r="AF44">
        <v>4.2300000000000004</v>
      </c>
      <c r="AG44">
        <v>0</v>
      </c>
      <c r="AH44">
        <v>3.99</v>
      </c>
      <c r="AI44">
        <v>0.34</v>
      </c>
      <c r="AJ44">
        <v>9.0299999999999994</v>
      </c>
      <c r="AK44">
        <v>0.28000000000000003</v>
      </c>
      <c r="AL44">
        <v>0.54</v>
      </c>
      <c r="AM44">
        <v>0</v>
      </c>
      <c r="AN44">
        <v>50</v>
      </c>
      <c r="AO44">
        <v>23.44</v>
      </c>
      <c r="AP44">
        <v>0.39</v>
      </c>
      <c r="AQ44">
        <v>26.91</v>
      </c>
      <c r="AR44">
        <v>204.12</v>
      </c>
      <c r="AS44">
        <v>0.38</v>
      </c>
      <c r="AT44">
        <v>0.48</v>
      </c>
      <c r="AU44">
        <v>125</v>
      </c>
      <c r="AV44">
        <v>2.89</v>
      </c>
      <c r="AW44">
        <v>0</v>
      </c>
      <c r="AX44">
        <v>0</v>
      </c>
      <c r="AY44">
        <v>63</v>
      </c>
      <c r="AZ44">
        <v>21.94</v>
      </c>
      <c r="BA44">
        <v>5</v>
      </c>
      <c r="BB44">
        <v>15</v>
      </c>
      <c r="BC44">
        <v>0</v>
      </c>
      <c r="BD44">
        <v>50</v>
      </c>
      <c r="BE44">
        <v>10</v>
      </c>
      <c r="BF44">
        <v>147</v>
      </c>
    </row>
    <row r="45" spans="1:58">
      <c r="A45" t="s">
        <v>390</v>
      </c>
      <c r="G45" t="s">
        <v>87</v>
      </c>
      <c r="H45" s="115">
        <v>229.46</v>
      </c>
      <c r="I45" s="88">
        <v>66.09</v>
      </c>
      <c r="J45" s="88">
        <v>4.57</v>
      </c>
      <c r="K45" s="88">
        <v>0</v>
      </c>
      <c r="L45" s="88">
        <v>4.09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0.19</v>
      </c>
      <c r="Y45">
        <v>47.23</v>
      </c>
      <c r="Z45">
        <v>0</v>
      </c>
      <c r="AA45">
        <v>55</v>
      </c>
      <c r="AB45">
        <v>0.39</v>
      </c>
      <c r="AC45">
        <v>0</v>
      </c>
      <c r="AD45">
        <v>0.34</v>
      </c>
      <c r="AE45">
        <v>72.92</v>
      </c>
      <c r="AF45">
        <v>4.2300000000000004</v>
      </c>
      <c r="AG45">
        <v>0</v>
      </c>
      <c r="AH45">
        <v>4.09</v>
      </c>
      <c r="AI45">
        <v>0.34</v>
      </c>
      <c r="AJ45">
        <v>9.0299999999999994</v>
      </c>
      <c r="AK45">
        <v>0.28000000000000003</v>
      </c>
      <c r="AL45">
        <v>0.54</v>
      </c>
      <c r="AM45">
        <v>0</v>
      </c>
      <c r="AN45">
        <v>50</v>
      </c>
      <c r="AO45">
        <v>23.44</v>
      </c>
      <c r="AP45">
        <v>0.39</v>
      </c>
      <c r="AQ45">
        <v>26.91</v>
      </c>
      <c r="AR45">
        <v>204.12</v>
      </c>
      <c r="AS45">
        <v>0.38</v>
      </c>
      <c r="AT45">
        <v>0.48</v>
      </c>
      <c r="AU45">
        <v>125</v>
      </c>
      <c r="AV45">
        <v>2.89</v>
      </c>
      <c r="AW45">
        <v>0</v>
      </c>
      <c r="AX45">
        <v>0</v>
      </c>
      <c r="AY45">
        <v>65.7</v>
      </c>
      <c r="AZ45">
        <v>21.94</v>
      </c>
      <c r="BA45">
        <v>5</v>
      </c>
      <c r="BB45">
        <v>15</v>
      </c>
      <c r="BC45">
        <v>0</v>
      </c>
      <c r="BD45">
        <v>50</v>
      </c>
      <c r="BE45">
        <v>10</v>
      </c>
      <c r="BF45">
        <v>153.30000000000001</v>
      </c>
    </row>
    <row r="46" spans="1:58">
      <c r="A46" t="s">
        <v>391</v>
      </c>
      <c r="G46" t="s">
        <v>88</v>
      </c>
      <c r="H46" s="115">
        <v>235.76</v>
      </c>
      <c r="I46" s="88">
        <v>68.790000000000006</v>
      </c>
      <c r="J46" s="88">
        <v>4.57</v>
      </c>
      <c r="K46" s="88">
        <v>0</v>
      </c>
      <c r="L46" s="88">
        <v>4.09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0.19</v>
      </c>
      <c r="Y46">
        <v>47.23</v>
      </c>
      <c r="Z46">
        <v>0</v>
      </c>
      <c r="AA46">
        <v>55</v>
      </c>
      <c r="AB46">
        <v>0.39</v>
      </c>
      <c r="AC46">
        <v>0</v>
      </c>
      <c r="AD46">
        <v>0.34</v>
      </c>
      <c r="AE46">
        <v>72.92</v>
      </c>
      <c r="AF46">
        <v>4.2300000000000004</v>
      </c>
      <c r="AG46">
        <v>0</v>
      </c>
      <c r="AH46">
        <v>4.09</v>
      </c>
      <c r="AI46">
        <v>0.34</v>
      </c>
      <c r="AJ46">
        <v>9.0299999999999994</v>
      </c>
      <c r="AK46">
        <v>0.28000000000000003</v>
      </c>
      <c r="AL46">
        <v>0.54</v>
      </c>
      <c r="AM46">
        <v>0</v>
      </c>
      <c r="AN46">
        <v>50</v>
      </c>
      <c r="AO46">
        <v>23.44</v>
      </c>
      <c r="AP46">
        <v>0.39</v>
      </c>
      <c r="AQ46">
        <v>26.91</v>
      </c>
      <c r="AR46">
        <v>204.12</v>
      </c>
      <c r="AS46">
        <v>0.38</v>
      </c>
      <c r="AT46">
        <v>0.48</v>
      </c>
      <c r="AU46">
        <v>125</v>
      </c>
      <c r="AV46">
        <v>2.89</v>
      </c>
      <c r="AW46">
        <v>0</v>
      </c>
      <c r="AX46">
        <v>0</v>
      </c>
      <c r="AY46">
        <v>68.400000000000006</v>
      </c>
      <c r="AZ46">
        <v>21.94</v>
      </c>
      <c r="BA46">
        <v>5</v>
      </c>
      <c r="BB46">
        <v>15</v>
      </c>
      <c r="BC46">
        <v>0</v>
      </c>
      <c r="BD46">
        <v>50</v>
      </c>
      <c r="BE46">
        <v>10</v>
      </c>
      <c r="BF46">
        <v>159.6</v>
      </c>
    </row>
    <row r="47" spans="1:58">
      <c r="A47" t="s">
        <v>395</v>
      </c>
      <c r="G47" t="s">
        <v>89</v>
      </c>
      <c r="H47" s="115">
        <v>244.16</v>
      </c>
      <c r="I47" s="88">
        <v>72.39</v>
      </c>
      <c r="J47" s="88">
        <v>4.57</v>
      </c>
      <c r="K47" s="88">
        <v>0</v>
      </c>
      <c r="L47" s="88">
        <v>4.09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0.19</v>
      </c>
      <c r="Y47">
        <v>47.23</v>
      </c>
      <c r="Z47">
        <v>0</v>
      </c>
      <c r="AA47">
        <v>55</v>
      </c>
      <c r="AB47">
        <v>0.39</v>
      </c>
      <c r="AC47">
        <v>0</v>
      </c>
      <c r="AD47">
        <v>0.34</v>
      </c>
      <c r="AE47">
        <v>72.92</v>
      </c>
      <c r="AF47">
        <v>4.2300000000000004</v>
      </c>
      <c r="AG47">
        <v>0</v>
      </c>
      <c r="AH47">
        <v>4.09</v>
      </c>
      <c r="AI47">
        <v>0.34</v>
      </c>
      <c r="AJ47">
        <v>9.0299999999999994</v>
      </c>
      <c r="AK47">
        <v>0.28000000000000003</v>
      </c>
      <c r="AL47">
        <v>0.54</v>
      </c>
      <c r="AM47">
        <v>0</v>
      </c>
      <c r="AN47">
        <v>50</v>
      </c>
      <c r="AO47">
        <v>23.44</v>
      </c>
      <c r="AP47">
        <v>0.39</v>
      </c>
      <c r="AQ47">
        <v>26.91</v>
      </c>
      <c r="AR47">
        <v>204.12</v>
      </c>
      <c r="AS47">
        <v>0.38</v>
      </c>
      <c r="AT47">
        <v>0.48</v>
      </c>
      <c r="AU47">
        <v>125</v>
      </c>
      <c r="AV47">
        <v>2.89</v>
      </c>
      <c r="AW47">
        <v>0</v>
      </c>
      <c r="AX47">
        <v>0</v>
      </c>
      <c r="AY47">
        <v>72</v>
      </c>
      <c r="AZ47">
        <v>21.94</v>
      </c>
      <c r="BA47">
        <v>5</v>
      </c>
      <c r="BB47">
        <v>15</v>
      </c>
      <c r="BC47">
        <v>0</v>
      </c>
      <c r="BD47">
        <v>50</v>
      </c>
      <c r="BE47">
        <v>10</v>
      </c>
      <c r="BF47">
        <v>168</v>
      </c>
    </row>
    <row r="48" spans="1:58">
      <c r="A48" t="s">
        <v>399</v>
      </c>
      <c r="G48" t="s">
        <v>90</v>
      </c>
      <c r="H48" s="115">
        <v>251.16</v>
      </c>
      <c r="I48" s="88">
        <v>75.39</v>
      </c>
      <c r="J48" s="88">
        <v>4.57</v>
      </c>
      <c r="K48" s="88">
        <v>0</v>
      </c>
      <c r="L48" s="88">
        <v>4.34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0.19</v>
      </c>
      <c r="Y48">
        <v>47.23</v>
      </c>
      <c r="Z48">
        <v>0</v>
      </c>
      <c r="AA48">
        <v>55</v>
      </c>
      <c r="AB48">
        <v>0.39</v>
      </c>
      <c r="AC48">
        <v>0</v>
      </c>
      <c r="AD48">
        <v>0.34</v>
      </c>
      <c r="AE48">
        <v>72.92</v>
      </c>
      <c r="AF48">
        <v>4.2300000000000004</v>
      </c>
      <c r="AG48">
        <v>0</v>
      </c>
      <c r="AH48">
        <v>4.34</v>
      </c>
      <c r="AI48">
        <v>0.34</v>
      </c>
      <c r="AJ48">
        <v>9.0299999999999994</v>
      </c>
      <c r="AK48">
        <v>0.28000000000000003</v>
      </c>
      <c r="AL48">
        <v>0.54</v>
      </c>
      <c r="AM48">
        <v>0</v>
      </c>
      <c r="AN48">
        <v>50</v>
      </c>
      <c r="AO48">
        <v>23.44</v>
      </c>
      <c r="AP48">
        <v>0.39</v>
      </c>
      <c r="AQ48">
        <v>26.91</v>
      </c>
      <c r="AR48">
        <v>204.12</v>
      </c>
      <c r="AS48">
        <v>0.38</v>
      </c>
      <c r="AT48">
        <v>0.48</v>
      </c>
      <c r="AU48">
        <v>125</v>
      </c>
      <c r="AV48">
        <v>2.89</v>
      </c>
      <c r="AW48">
        <v>0</v>
      </c>
      <c r="AX48">
        <v>0</v>
      </c>
      <c r="AY48">
        <v>75</v>
      </c>
      <c r="AZ48">
        <v>21.94</v>
      </c>
      <c r="BA48">
        <v>5</v>
      </c>
      <c r="BB48">
        <v>15</v>
      </c>
      <c r="BC48">
        <v>0</v>
      </c>
      <c r="BD48">
        <v>50</v>
      </c>
      <c r="BE48">
        <v>10</v>
      </c>
      <c r="BF48">
        <v>175</v>
      </c>
    </row>
    <row r="49" spans="1:58">
      <c r="A49" t="s">
        <v>400</v>
      </c>
      <c r="G49" t="s">
        <v>91</v>
      </c>
      <c r="H49" s="115">
        <v>252.56</v>
      </c>
      <c r="I49" s="88">
        <v>75.989999999999995</v>
      </c>
      <c r="J49" s="88">
        <v>4.57</v>
      </c>
      <c r="K49" s="88">
        <v>0</v>
      </c>
      <c r="L49" s="88">
        <v>4.53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0.19</v>
      </c>
      <c r="Y49">
        <v>47.23</v>
      </c>
      <c r="Z49">
        <v>0</v>
      </c>
      <c r="AA49">
        <v>55</v>
      </c>
      <c r="AB49">
        <v>0.39</v>
      </c>
      <c r="AC49">
        <v>0</v>
      </c>
      <c r="AD49">
        <v>0.34</v>
      </c>
      <c r="AE49">
        <v>72.92</v>
      </c>
      <c r="AF49">
        <v>4.2300000000000004</v>
      </c>
      <c r="AG49">
        <v>0</v>
      </c>
      <c r="AH49">
        <v>4.53</v>
      </c>
      <c r="AI49">
        <v>0.34</v>
      </c>
      <c r="AJ49">
        <v>9.0299999999999994</v>
      </c>
      <c r="AK49">
        <v>0.28000000000000003</v>
      </c>
      <c r="AL49">
        <v>0.54</v>
      </c>
      <c r="AM49">
        <v>0</v>
      </c>
      <c r="AN49">
        <v>50</v>
      </c>
      <c r="AO49">
        <v>23.44</v>
      </c>
      <c r="AP49">
        <v>0.39</v>
      </c>
      <c r="AQ49">
        <v>26.91</v>
      </c>
      <c r="AR49">
        <v>204.12</v>
      </c>
      <c r="AS49">
        <v>0.38</v>
      </c>
      <c r="AT49">
        <v>0.48</v>
      </c>
      <c r="AU49">
        <v>125</v>
      </c>
      <c r="AV49">
        <v>2.89</v>
      </c>
      <c r="AW49">
        <v>0</v>
      </c>
      <c r="AX49">
        <v>0</v>
      </c>
      <c r="AY49">
        <v>75.599999999999994</v>
      </c>
      <c r="AZ49">
        <v>21.94</v>
      </c>
      <c r="BA49">
        <v>5</v>
      </c>
      <c r="BB49">
        <v>15</v>
      </c>
      <c r="BC49">
        <v>0</v>
      </c>
      <c r="BD49">
        <v>50</v>
      </c>
      <c r="BE49">
        <v>10</v>
      </c>
      <c r="BF49">
        <v>176.4</v>
      </c>
    </row>
    <row r="50" spans="1:58">
      <c r="A50" t="s">
        <v>401</v>
      </c>
      <c r="G50" t="s">
        <v>92</v>
      </c>
      <c r="H50" s="115">
        <v>254.66</v>
      </c>
      <c r="I50" s="88">
        <v>76.89</v>
      </c>
      <c r="J50" s="88">
        <v>4.57</v>
      </c>
      <c r="K50" s="88">
        <v>0</v>
      </c>
      <c r="L50" s="88">
        <v>4.63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0.19</v>
      </c>
      <c r="Y50">
        <v>47.23</v>
      </c>
      <c r="Z50">
        <v>0</v>
      </c>
      <c r="AA50">
        <v>55</v>
      </c>
      <c r="AB50">
        <v>0.39</v>
      </c>
      <c r="AC50">
        <v>0</v>
      </c>
      <c r="AD50">
        <v>0.34</v>
      </c>
      <c r="AE50">
        <v>72.92</v>
      </c>
      <c r="AF50">
        <v>4.2300000000000004</v>
      </c>
      <c r="AG50">
        <v>0</v>
      </c>
      <c r="AH50">
        <v>4.63</v>
      </c>
      <c r="AI50">
        <v>0.34</v>
      </c>
      <c r="AJ50">
        <v>9.0299999999999994</v>
      </c>
      <c r="AK50">
        <v>0.28000000000000003</v>
      </c>
      <c r="AL50">
        <v>0.54</v>
      </c>
      <c r="AM50">
        <v>0</v>
      </c>
      <c r="AN50">
        <v>50</v>
      </c>
      <c r="AO50">
        <v>23.44</v>
      </c>
      <c r="AP50">
        <v>0.39</v>
      </c>
      <c r="AQ50">
        <v>26.91</v>
      </c>
      <c r="AR50">
        <v>204.12</v>
      </c>
      <c r="AS50">
        <v>0.38</v>
      </c>
      <c r="AT50">
        <v>0.48</v>
      </c>
      <c r="AU50">
        <v>125</v>
      </c>
      <c r="AV50">
        <v>2.89</v>
      </c>
      <c r="AW50">
        <v>0</v>
      </c>
      <c r="AX50">
        <v>0</v>
      </c>
      <c r="AY50">
        <v>76.5</v>
      </c>
      <c r="AZ50">
        <v>21.94</v>
      </c>
      <c r="BA50">
        <v>5</v>
      </c>
      <c r="BB50">
        <v>15</v>
      </c>
      <c r="BC50">
        <v>0</v>
      </c>
      <c r="BD50">
        <v>50</v>
      </c>
      <c r="BE50">
        <v>10</v>
      </c>
      <c r="BF50">
        <v>178.5</v>
      </c>
    </row>
    <row r="51" spans="1:58">
      <c r="A51" t="s">
        <v>403</v>
      </c>
      <c r="G51" t="s">
        <v>93</v>
      </c>
      <c r="H51" s="115">
        <v>254.66</v>
      </c>
      <c r="I51" s="88">
        <v>76.89</v>
      </c>
      <c r="J51" s="88">
        <v>4.4799999999999995</v>
      </c>
      <c r="K51" s="88">
        <v>0</v>
      </c>
      <c r="L51" s="88">
        <v>4.82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0.19</v>
      </c>
      <c r="Y51">
        <v>47.23</v>
      </c>
      <c r="Z51">
        <v>0</v>
      </c>
      <c r="AA51">
        <v>55</v>
      </c>
      <c r="AB51">
        <v>0.39</v>
      </c>
      <c r="AC51">
        <v>0</v>
      </c>
      <c r="AD51">
        <v>0.34</v>
      </c>
      <c r="AE51">
        <v>72.92</v>
      </c>
      <c r="AF51">
        <v>4.1399999999999997</v>
      </c>
      <c r="AG51">
        <v>0</v>
      </c>
      <c r="AH51">
        <v>4.82</v>
      </c>
      <c r="AI51">
        <v>0.34</v>
      </c>
      <c r="AJ51">
        <v>9.0299999999999994</v>
      </c>
      <c r="AK51">
        <v>0.28000000000000003</v>
      </c>
      <c r="AL51">
        <v>0.54</v>
      </c>
      <c r="AM51">
        <v>0</v>
      </c>
      <c r="AN51">
        <v>50</v>
      </c>
      <c r="AO51">
        <v>23.44</v>
      </c>
      <c r="AP51">
        <v>0.39</v>
      </c>
      <c r="AQ51">
        <v>26.91</v>
      </c>
      <c r="AR51">
        <v>204.12</v>
      </c>
      <c r="AS51">
        <v>0.38</v>
      </c>
      <c r="AT51">
        <v>0.48</v>
      </c>
      <c r="AU51">
        <v>125</v>
      </c>
      <c r="AV51">
        <v>2.89</v>
      </c>
      <c r="AW51">
        <v>0</v>
      </c>
      <c r="AX51">
        <v>0</v>
      </c>
      <c r="AY51">
        <v>76.5</v>
      </c>
      <c r="AZ51">
        <v>21.94</v>
      </c>
      <c r="BA51">
        <v>5</v>
      </c>
      <c r="BB51">
        <v>15</v>
      </c>
      <c r="BC51">
        <v>0</v>
      </c>
      <c r="BD51">
        <v>50</v>
      </c>
      <c r="BE51">
        <v>10</v>
      </c>
      <c r="BF51">
        <v>178.5</v>
      </c>
    </row>
    <row r="52" spans="1:58">
      <c r="A52" t="s">
        <v>404</v>
      </c>
      <c r="G52" t="s">
        <v>94</v>
      </c>
      <c r="H52" s="115">
        <v>254.66</v>
      </c>
      <c r="I52" s="88">
        <v>76.89</v>
      </c>
      <c r="J52" s="88">
        <v>4.4799999999999995</v>
      </c>
      <c r="K52" s="88">
        <v>0</v>
      </c>
      <c r="L52" s="88">
        <v>5.1100000000000003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0.19</v>
      </c>
      <c r="Y52">
        <v>47.23</v>
      </c>
      <c r="Z52">
        <v>0</v>
      </c>
      <c r="AA52">
        <v>55</v>
      </c>
      <c r="AB52">
        <v>0.39</v>
      </c>
      <c r="AC52">
        <v>0</v>
      </c>
      <c r="AD52">
        <v>0.34</v>
      </c>
      <c r="AE52">
        <v>72.92</v>
      </c>
      <c r="AF52">
        <v>4.1399999999999997</v>
      </c>
      <c r="AG52">
        <v>0</v>
      </c>
      <c r="AH52">
        <v>5.1100000000000003</v>
      </c>
      <c r="AI52">
        <v>0.34</v>
      </c>
      <c r="AJ52">
        <v>9.0299999999999994</v>
      </c>
      <c r="AK52">
        <v>0.28000000000000003</v>
      </c>
      <c r="AL52">
        <v>0.54</v>
      </c>
      <c r="AM52">
        <v>0</v>
      </c>
      <c r="AN52">
        <v>50</v>
      </c>
      <c r="AO52">
        <v>23.44</v>
      </c>
      <c r="AP52">
        <v>0.39</v>
      </c>
      <c r="AQ52">
        <v>26.91</v>
      </c>
      <c r="AR52">
        <v>204.12</v>
      </c>
      <c r="AS52">
        <v>0.38</v>
      </c>
      <c r="AT52">
        <v>0.48</v>
      </c>
      <c r="AU52">
        <v>125</v>
      </c>
      <c r="AV52">
        <v>2.89</v>
      </c>
      <c r="AW52">
        <v>0</v>
      </c>
      <c r="AX52">
        <v>0</v>
      </c>
      <c r="AY52">
        <v>76.5</v>
      </c>
      <c r="AZ52">
        <v>21.94</v>
      </c>
      <c r="BA52">
        <v>5</v>
      </c>
      <c r="BB52">
        <v>15</v>
      </c>
      <c r="BC52">
        <v>0</v>
      </c>
      <c r="BD52">
        <v>50</v>
      </c>
      <c r="BE52">
        <v>10</v>
      </c>
      <c r="BF52">
        <v>178.5</v>
      </c>
    </row>
    <row r="53" spans="1:58">
      <c r="A53" t="s">
        <v>445</v>
      </c>
      <c r="G53" t="s">
        <v>95</v>
      </c>
      <c r="H53" s="115">
        <v>254.66</v>
      </c>
      <c r="I53" s="88">
        <v>76.89</v>
      </c>
      <c r="J53" s="88">
        <v>4.4799999999999995</v>
      </c>
      <c r="K53" s="88">
        <v>0</v>
      </c>
      <c r="L53" s="88">
        <v>5.49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0.19</v>
      </c>
      <c r="Y53">
        <v>47.23</v>
      </c>
      <c r="Z53">
        <v>0</v>
      </c>
      <c r="AA53">
        <v>55</v>
      </c>
      <c r="AB53">
        <v>0.39</v>
      </c>
      <c r="AC53">
        <v>0</v>
      </c>
      <c r="AD53">
        <v>0.34</v>
      </c>
      <c r="AE53">
        <v>72.92</v>
      </c>
      <c r="AF53">
        <v>4.1399999999999997</v>
      </c>
      <c r="AG53">
        <v>0</v>
      </c>
      <c r="AH53">
        <v>5.49</v>
      </c>
      <c r="AI53">
        <v>0.34</v>
      </c>
      <c r="AJ53">
        <v>9.0299999999999994</v>
      </c>
      <c r="AK53">
        <v>0.28000000000000003</v>
      </c>
      <c r="AL53">
        <v>0.54</v>
      </c>
      <c r="AM53">
        <v>0</v>
      </c>
      <c r="AN53">
        <v>50</v>
      </c>
      <c r="AO53">
        <v>23.44</v>
      </c>
      <c r="AP53">
        <v>0.39</v>
      </c>
      <c r="AQ53">
        <v>26.91</v>
      </c>
      <c r="AR53">
        <v>204.12</v>
      </c>
      <c r="AS53">
        <v>0.38</v>
      </c>
      <c r="AT53">
        <v>0.48</v>
      </c>
      <c r="AU53">
        <v>125</v>
      </c>
      <c r="AV53">
        <v>2.89</v>
      </c>
      <c r="AW53">
        <v>0</v>
      </c>
      <c r="AX53">
        <v>0</v>
      </c>
      <c r="AY53">
        <v>76.5</v>
      </c>
      <c r="AZ53">
        <v>21.94</v>
      </c>
      <c r="BA53">
        <v>5</v>
      </c>
      <c r="BB53">
        <v>15</v>
      </c>
      <c r="BC53">
        <v>0</v>
      </c>
      <c r="BD53">
        <v>50</v>
      </c>
      <c r="BE53">
        <v>10</v>
      </c>
      <c r="BF53">
        <v>178.5</v>
      </c>
    </row>
    <row r="54" spans="1:58">
      <c r="A54" t="s">
        <v>444</v>
      </c>
      <c r="G54" t="s">
        <v>96</v>
      </c>
      <c r="H54" s="115">
        <v>254.66</v>
      </c>
      <c r="I54" s="88">
        <v>76.89</v>
      </c>
      <c r="J54" s="88">
        <v>4.4799999999999995</v>
      </c>
      <c r="K54" s="88">
        <v>0</v>
      </c>
      <c r="L54" s="88">
        <v>5.78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0.19</v>
      </c>
      <c r="Y54">
        <v>47.23</v>
      </c>
      <c r="Z54">
        <v>0</v>
      </c>
      <c r="AA54">
        <v>55</v>
      </c>
      <c r="AB54">
        <v>0.39</v>
      </c>
      <c r="AC54">
        <v>0</v>
      </c>
      <c r="AD54">
        <v>0.34</v>
      </c>
      <c r="AE54">
        <v>72.92</v>
      </c>
      <c r="AF54">
        <v>4.1399999999999997</v>
      </c>
      <c r="AG54">
        <v>0</v>
      </c>
      <c r="AH54">
        <v>5.78</v>
      </c>
      <c r="AI54">
        <v>0.34</v>
      </c>
      <c r="AJ54">
        <v>9.0299999999999994</v>
      </c>
      <c r="AK54">
        <v>0.28000000000000003</v>
      </c>
      <c r="AL54">
        <v>0.54</v>
      </c>
      <c r="AM54">
        <v>0</v>
      </c>
      <c r="AN54">
        <v>50</v>
      </c>
      <c r="AO54">
        <v>23.44</v>
      </c>
      <c r="AP54">
        <v>0.39</v>
      </c>
      <c r="AQ54">
        <v>26.91</v>
      </c>
      <c r="AR54">
        <v>204.12</v>
      </c>
      <c r="AS54">
        <v>0.38</v>
      </c>
      <c r="AT54">
        <v>0.48</v>
      </c>
      <c r="AU54">
        <v>125</v>
      </c>
      <c r="AV54">
        <v>2.89</v>
      </c>
      <c r="AW54">
        <v>0</v>
      </c>
      <c r="AX54">
        <v>0</v>
      </c>
      <c r="AY54">
        <v>76.5</v>
      </c>
      <c r="AZ54">
        <v>21.94</v>
      </c>
      <c r="BA54">
        <v>5</v>
      </c>
      <c r="BB54">
        <v>15</v>
      </c>
      <c r="BC54">
        <v>0</v>
      </c>
      <c r="BD54">
        <v>50</v>
      </c>
      <c r="BE54">
        <v>10</v>
      </c>
      <c r="BF54">
        <v>178.5</v>
      </c>
    </row>
    <row r="55" spans="1:58">
      <c r="A55" t="s">
        <v>446</v>
      </c>
      <c r="G55" t="s">
        <v>97</v>
      </c>
      <c r="H55" s="115">
        <v>254.66</v>
      </c>
      <c r="I55" s="88">
        <v>76.89</v>
      </c>
      <c r="J55" s="88">
        <v>4.4799999999999995</v>
      </c>
      <c r="K55" s="88">
        <v>0</v>
      </c>
      <c r="L55" s="88">
        <v>6.07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0.19</v>
      </c>
      <c r="Y55">
        <v>47.23</v>
      </c>
      <c r="Z55">
        <v>0</v>
      </c>
      <c r="AA55">
        <v>55</v>
      </c>
      <c r="AB55">
        <v>0.39</v>
      </c>
      <c r="AC55">
        <v>0</v>
      </c>
      <c r="AD55">
        <v>0.34</v>
      </c>
      <c r="AE55">
        <v>72.92</v>
      </c>
      <c r="AF55">
        <v>4.1399999999999997</v>
      </c>
      <c r="AG55">
        <v>0</v>
      </c>
      <c r="AH55">
        <v>6.07</v>
      </c>
      <c r="AI55">
        <v>0.34</v>
      </c>
      <c r="AJ55">
        <v>9.0299999999999994</v>
      </c>
      <c r="AK55">
        <v>0.28000000000000003</v>
      </c>
      <c r="AL55">
        <v>0.54</v>
      </c>
      <c r="AM55">
        <v>0</v>
      </c>
      <c r="AN55">
        <v>50</v>
      </c>
      <c r="AO55">
        <v>23.44</v>
      </c>
      <c r="AP55">
        <v>0.39</v>
      </c>
      <c r="AQ55">
        <v>26.91</v>
      </c>
      <c r="AR55">
        <v>204.12</v>
      </c>
      <c r="AS55">
        <v>0.38</v>
      </c>
      <c r="AT55">
        <v>0.48</v>
      </c>
      <c r="AU55">
        <v>125</v>
      </c>
      <c r="AV55">
        <v>2.89</v>
      </c>
      <c r="AW55">
        <v>0</v>
      </c>
      <c r="AX55">
        <v>0</v>
      </c>
      <c r="AY55">
        <v>76.5</v>
      </c>
      <c r="AZ55">
        <v>21.94</v>
      </c>
      <c r="BA55">
        <v>5</v>
      </c>
      <c r="BB55">
        <v>15</v>
      </c>
      <c r="BC55">
        <v>0</v>
      </c>
      <c r="BD55">
        <v>50</v>
      </c>
      <c r="BE55">
        <v>10</v>
      </c>
      <c r="BF55">
        <v>178.5</v>
      </c>
    </row>
    <row r="56" spans="1:58">
      <c r="A56" t="s">
        <v>446</v>
      </c>
      <c r="G56" t="s">
        <v>98</v>
      </c>
      <c r="H56" s="115">
        <v>254.66</v>
      </c>
      <c r="I56" s="88">
        <v>76.89</v>
      </c>
      <c r="J56" s="88">
        <v>4.4799999999999995</v>
      </c>
      <c r="K56" s="88">
        <v>0</v>
      </c>
      <c r="L56" s="88">
        <v>5.78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0.19</v>
      </c>
      <c r="Y56">
        <v>47.23</v>
      </c>
      <c r="Z56">
        <v>0</v>
      </c>
      <c r="AA56">
        <v>55</v>
      </c>
      <c r="AB56">
        <v>0.39</v>
      </c>
      <c r="AC56">
        <v>0</v>
      </c>
      <c r="AD56">
        <v>0.34</v>
      </c>
      <c r="AE56">
        <v>72.92</v>
      </c>
      <c r="AF56">
        <v>4.1399999999999997</v>
      </c>
      <c r="AG56">
        <v>0</v>
      </c>
      <c r="AH56">
        <v>5.78</v>
      </c>
      <c r="AI56">
        <v>0.34</v>
      </c>
      <c r="AJ56">
        <v>9.0299999999999994</v>
      </c>
      <c r="AK56">
        <v>0.28000000000000003</v>
      </c>
      <c r="AL56">
        <v>0.54</v>
      </c>
      <c r="AM56">
        <v>0</v>
      </c>
      <c r="AN56">
        <v>50</v>
      </c>
      <c r="AO56">
        <v>23.44</v>
      </c>
      <c r="AP56">
        <v>0.39</v>
      </c>
      <c r="AQ56">
        <v>26.91</v>
      </c>
      <c r="AR56">
        <v>204.12</v>
      </c>
      <c r="AS56">
        <v>0.38</v>
      </c>
      <c r="AT56">
        <v>0.48</v>
      </c>
      <c r="AU56">
        <v>125</v>
      </c>
      <c r="AV56">
        <v>2.89</v>
      </c>
      <c r="AW56">
        <v>0</v>
      </c>
      <c r="AX56">
        <v>0</v>
      </c>
      <c r="AY56">
        <v>76.5</v>
      </c>
      <c r="AZ56">
        <v>21.94</v>
      </c>
      <c r="BA56">
        <v>5</v>
      </c>
      <c r="BB56">
        <v>15</v>
      </c>
      <c r="BC56">
        <v>0</v>
      </c>
      <c r="BD56">
        <v>50</v>
      </c>
      <c r="BE56">
        <v>10</v>
      </c>
      <c r="BF56">
        <v>178.5</v>
      </c>
    </row>
    <row r="57" spans="1:58">
      <c r="G57" t="s">
        <v>99</v>
      </c>
      <c r="H57" s="115">
        <v>254.66</v>
      </c>
      <c r="I57" s="88">
        <v>76.89</v>
      </c>
      <c r="J57" s="88">
        <v>4.4799999999999995</v>
      </c>
      <c r="K57" s="88">
        <v>0</v>
      </c>
      <c r="L57" s="88">
        <v>5.59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0.19</v>
      </c>
      <c r="Y57">
        <v>47.23</v>
      </c>
      <c r="Z57">
        <v>0</v>
      </c>
      <c r="AA57">
        <v>55</v>
      </c>
      <c r="AB57">
        <v>0.39</v>
      </c>
      <c r="AC57">
        <v>0</v>
      </c>
      <c r="AD57">
        <v>0.34</v>
      </c>
      <c r="AE57">
        <v>72.92</v>
      </c>
      <c r="AF57">
        <v>4.1399999999999997</v>
      </c>
      <c r="AG57">
        <v>0</v>
      </c>
      <c r="AH57">
        <v>5.59</v>
      </c>
      <c r="AI57">
        <v>0.34</v>
      </c>
      <c r="AJ57">
        <v>9.0299999999999994</v>
      </c>
      <c r="AK57">
        <v>0.28000000000000003</v>
      </c>
      <c r="AL57">
        <v>0.54</v>
      </c>
      <c r="AM57">
        <v>0</v>
      </c>
      <c r="AN57">
        <v>50</v>
      </c>
      <c r="AO57">
        <v>23.44</v>
      </c>
      <c r="AP57">
        <v>0.39</v>
      </c>
      <c r="AQ57">
        <v>26.91</v>
      </c>
      <c r="AR57">
        <v>204.12</v>
      </c>
      <c r="AS57">
        <v>0.38</v>
      </c>
      <c r="AT57">
        <v>0.48</v>
      </c>
      <c r="AU57">
        <v>125</v>
      </c>
      <c r="AV57">
        <v>2.89</v>
      </c>
      <c r="AW57">
        <v>0</v>
      </c>
      <c r="AX57">
        <v>0</v>
      </c>
      <c r="AY57">
        <v>76.5</v>
      </c>
      <c r="AZ57">
        <v>21.94</v>
      </c>
      <c r="BA57">
        <v>5</v>
      </c>
      <c r="BB57">
        <v>15</v>
      </c>
      <c r="BC57">
        <v>0</v>
      </c>
      <c r="BD57">
        <v>50</v>
      </c>
      <c r="BE57">
        <v>10</v>
      </c>
      <c r="BF57">
        <v>178.5</v>
      </c>
    </row>
    <row r="58" spans="1:58">
      <c r="G58" t="s">
        <v>100</v>
      </c>
      <c r="H58" s="115">
        <v>254.66</v>
      </c>
      <c r="I58" s="88">
        <v>76.89</v>
      </c>
      <c r="J58" s="88">
        <v>4.4799999999999995</v>
      </c>
      <c r="K58" s="88">
        <v>0</v>
      </c>
      <c r="L58" s="88">
        <v>5.01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0.19</v>
      </c>
      <c r="Y58">
        <v>47.23</v>
      </c>
      <c r="Z58">
        <v>0</v>
      </c>
      <c r="AA58">
        <v>55</v>
      </c>
      <c r="AB58">
        <v>0.39</v>
      </c>
      <c r="AC58">
        <v>0</v>
      </c>
      <c r="AD58">
        <v>0.34</v>
      </c>
      <c r="AE58">
        <v>72.92</v>
      </c>
      <c r="AF58">
        <v>4.1399999999999997</v>
      </c>
      <c r="AG58">
        <v>0</v>
      </c>
      <c r="AH58">
        <v>5.01</v>
      </c>
      <c r="AI58">
        <v>0.34</v>
      </c>
      <c r="AJ58">
        <v>9.0299999999999994</v>
      </c>
      <c r="AK58">
        <v>0.28000000000000003</v>
      </c>
      <c r="AL58">
        <v>0.54</v>
      </c>
      <c r="AM58">
        <v>0</v>
      </c>
      <c r="AN58">
        <v>50</v>
      </c>
      <c r="AO58">
        <v>23.44</v>
      </c>
      <c r="AP58">
        <v>0.39</v>
      </c>
      <c r="AQ58">
        <v>26.91</v>
      </c>
      <c r="AR58">
        <v>204.12</v>
      </c>
      <c r="AS58">
        <v>0.38</v>
      </c>
      <c r="AT58">
        <v>0.48</v>
      </c>
      <c r="AU58">
        <v>125</v>
      </c>
      <c r="AV58">
        <v>2.89</v>
      </c>
      <c r="AW58">
        <v>0</v>
      </c>
      <c r="AX58">
        <v>0</v>
      </c>
      <c r="AY58">
        <v>76.5</v>
      </c>
      <c r="AZ58">
        <v>21.94</v>
      </c>
      <c r="BA58">
        <v>5</v>
      </c>
      <c r="BB58">
        <v>15</v>
      </c>
      <c r="BC58">
        <v>0</v>
      </c>
      <c r="BD58">
        <v>50</v>
      </c>
      <c r="BE58">
        <v>10</v>
      </c>
      <c r="BF58">
        <v>178.5</v>
      </c>
    </row>
    <row r="59" spans="1:58">
      <c r="G59" t="s">
        <v>101</v>
      </c>
      <c r="H59" s="115">
        <v>254.66</v>
      </c>
      <c r="I59" s="88">
        <v>76.89</v>
      </c>
      <c r="J59" s="88">
        <v>4.3899999999999997</v>
      </c>
      <c r="K59" s="88">
        <v>0</v>
      </c>
      <c r="L59" s="88">
        <v>4.72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0.19</v>
      </c>
      <c r="Y59">
        <v>47.23</v>
      </c>
      <c r="Z59">
        <v>0</v>
      </c>
      <c r="AA59">
        <v>55</v>
      </c>
      <c r="AB59">
        <v>0.39</v>
      </c>
      <c r="AC59">
        <v>0</v>
      </c>
      <c r="AD59">
        <v>0.34</v>
      </c>
      <c r="AE59">
        <v>72.92</v>
      </c>
      <c r="AF59">
        <v>4.05</v>
      </c>
      <c r="AG59">
        <v>0</v>
      </c>
      <c r="AH59">
        <v>4.72</v>
      </c>
      <c r="AI59">
        <v>0.34</v>
      </c>
      <c r="AJ59">
        <v>9.0299999999999994</v>
      </c>
      <c r="AK59">
        <v>0.28000000000000003</v>
      </c>
      <c r="AL59">
        <v>0.54</v>
      </c>
      <c r="AM59">
        <v>0</v>
      </c>
      <c r="AN59">
        <v>100</v>
      </c>
      <c r="AO59">
        <v>23.44</v>
      </c>
      <c r="AP59">
        <v>0.39</v>
      </c>
      <c r="AQ59">
        <v>26.91</v>
      </c>
      <c r="AR59">
        <v>204.12</v>
      </c>
      <c r="AS59">
        <v>0.38</v>
      </c>
      <c r="AT59">
        <v>0.48</v>
      </c>
      <c r="AU59">
        <v>125</v>
      </c>
      <c r="AV59">
        <v>2.89</v>
      </c>
      <c r="AW59">
        <v>0</v>
      </c>
      <c r="AX59">
        <v>0</v>
      </c>
      <c r="AY59">
        <v>76.5</v>
      </c>
      <c r="AZ59">
        <v>21.94</v>
      </c>
      <c r="BA59">
        <v>5</v>
      </c>
      <c r="BB59">
        <v>15</v>
      </c>
      <c r="BC59">
        <v>0</v>
      </c>
      <c r="BD59">
        <v>50</v>
      </c>
      <c r="BE59">
        <v>10</v>
      </c>
      <c r="BF59">
        <v>178.5</v>
      </c>
    </row>
    <row r="60" spans="1:58">
      <c r="G60" t="s">
        <v>102</v>
      </c>
      <c r="H60" s="115">
        <v>247.66</v>
      </c>
      <c r="I60" s="88">
        <v>73.89</v>
      </c>
      <c r="J60" s="88">
        <v>4.3899999999999997</v>
      </c>
      <c r="K60" s="88">
        <v>0</v>
      </c>
      <c r="L60" s="88">
        <v>4.3899999999999997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0.19</v>
      </c>
      <c r="Y60">
        <v>47.23</v>
      </c>
      <c r="Z60">
        <v>0</v>
      </c>
      <c r="AA60">
        <v>55</v>
      </c>
      <c r="AB60">
        <v>0.39</v>
      </c>
      <c r="AC60">
        <v>0</v>
      </c>
      <c r="AD60">
        <v>0.34</v>
      </c>
      <c r="AE60">
        <v>72.92</v>
      </c>
      <c r="AF60">
        <v>4.05</v>
      </c>
      <c r="AG60">
        <v>0</v>
      </c>
      <c r="AH60">
        <v>4.3899999999999997</v>
      </c>
      <c r="AI60">
        <v>0.34</v>
      </c>
      <c r="AJ60">
        <v>9.0299999999999994</v>
      </c>
      <c r="AK60">
        <v>0.28000000000000003</v>
      </c>
      <c r="AL60">
        <v>0.54</v>
      </c>
      <c r="AM60">
        <v>0</v>
      </c>
      <c r="AN60">
        <v>100</v>
      </c>
      <c r="AO60">
        <v>23.44</v>
      </c>
      <c r="AP60">
        <v>0.39</v>
      </c>
      <c r="AQ60">
        <v>26.91</v>
      </c>
      <c r="AR60">
        <v>204.12</v>
      </c>
      <c r="AS60">
        <v>0.38</v>
      </c>
      <c r="AT60">
        <v>0.48</v>
      </c>
      <c r="AU60">
        <v>125</v>
      </c>
      <c r="AV60">
        <v>2.89</v>
      </c>
      <c r="AW60">
        <v>0</v>
      </c>
      <c r="AX60">
        <v>0</v>
      </c>
      <c r="AY60">
        <v>73.5</v>
      </c>
      <c r="AZ60">
        <v>21.94</v>
      </c>
      <c r="BA60">
        <v>5</v>
      </c>
      <c r="BB60">
        <v>15</v>
      </c>
      <c r="BC60">
        <v>0</v>
      </c>
      <c r="BD60">
        <v>50</v>
      </c>
      <c r="BE60">
        <v>10</v>
      </c>
      <c r="BF60">
        <v>171.5</v>
      </c>
    </row>
    <row r="61" spans="1:58">
      <c r="G61" t="s">
        <v>103</v>
      </c>
      <c r="H61" s="115">
        <v>240.66</v>
      </c>
      <c r="I61" s="88">
        <v>70.89</v>
      </c>
      <c r="J61" s="88">
        <v>4.3899999999999997</v>
      </c>
      <c r="K61" s="88">
        <v>0</v>
      </c>
      <c r="L61" s="88">
        <v>4.3899999999999997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0.19</v>
      </c>
      <c r="Y61">
        <v>47.23</v>
      </c>
      <c r="Z61">
        <v>0</v>
      </c>
      <c r="AA61">
        <v>55</v>
      </c>
      <c r="AB61">
        <v>0.39</v>
      </c>
      <c r="AC61">
        <v>0</v>
      </c>
      <c r="AD61">
        <v>0.34</v>
      </c>
      <c r="AE61">
        <v>72.92</v>
      </c>
      <c r="AF61">
        <v>4.05</v>
      </c>
      <c r="AG61">
        <v>0</v>
      </c>
      <c r="AH61">
        <v>4.3899999999999997</v>
      </c>
      <c r="AI61">
        <v>0.34</v>
      </c>
      <c r="AJ61">
        <v>9.0299999999999994</v>
      </c>
      <c r="AK61">
        <v>0.28000000000000003</v>
      </c>
      <c r="AL61">
        <v>0.54</v>
      </c>
      <c r="AM61">
        <v>0</v>
      </c>
      <c r="AN61">
        <v>100</v>
      </c>
      <c r="AO61">
        <v>23.44</v>
      </c>
      <c r="AP61">
        <v>0.39</v>
      </c>
      <c r="AQ61">
        <v>26.91</v>
      </c>
      <c r="AR61">
        <v>204.12</v>
      </c>
      <c r="AS61">
        <v>0.38</v>
      </c>
      <c r="AT61">
        <v>0.48</v>
      </c>
      <c r="AU61">
        <v>125</v>
      </c>
      <c r="AV61">
        <v>2.89</v>
      </c>
      <c r="AW61">
        <v>0</v>
      </c>
      <c r="AX61">
        <v>0</v>
      </c>
      <c r="AY61">
        <v>70.5</v>
      </c>
      <c r="AZ61">
        <v>21.94</v>
      </c>
      <c r="BA61">
        <v>5</v>
      </c>
      <c r="BB61">
        <v>15</v>
      </c>
      <c r="BC61">
        <v>0</v>
      </c>
      <c r="BD61">
        <v>50</v>
      </c>
      <c r="BE61">
        <v>10</v>
      </c>
      <c r="BF61">
        <v>164.5</v>
      </c>
    </row>
    <row r="62" spans="1:58">
      <c r="G62" t="s">
        <v>104</v>
      </c>
      <c r="H62" s="115">
        <v>236.46</v>
      </c>
      <c r="I62" s="88">
        <v>69.09</v>
      </c>
      <c r="J62" s="88">
        <v>4.3899999999999997</v>
      </c>
      <c r="K62" s="88">
        <v>0</v>
      </c>
      <c r="L62" s="88">
        <v>4.0999999999999996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0.19</v>
      </c>
      <c r="Y62">
        <v>47.23</v>
      </c>
      <c r="Z62">
        <v>0</v>
      </c>
      <c r="AA62">
        <v>55</v>
      </c>
      <c r="AB62">
        <v>0.39</v>
      </c>
      <c r="AC62">
        <v>0</v>
      </c>
      <c r="AD62">
        <v>0.34</v>
      </c>
      <c r="AE62">
        <v>72.92</v>
      </c>
      <c r="AF62">
        <v>4.05</v>
      </c>
      <c r="AG62">
        <v>0</v>
      </c>
      <c r="AH62">
        <v>4.0999999999999996</v>
      </c>
      <c r="AI62">
        <v>0.34</v>
      </c>
      <c r="AJ62">
        <v>9.0299999999999994</v>
      </c>
      <c r="AK62">
        <v>0.28000000000000003</v>
      </c>
      <c r="AL62">
        <v>0.54</v>
      </c>
      <c r="AM62">
        <v>0</v>
      </c>
      <c r="AN62">
        <v>100</v>
      </c>
      <c r="AO62">
        <v>23.44</v>
      </c>
      <c r="AP62">
        <v>0.39</v>
      </c>
      <c r="AQ62">
        <v>26.91</v>
      </c>
      <c r="AR62">
        <v>204.12</v>
      </c>
      <c r="AS62">
        <v>0.38</v>
      </c>
      <c r="AT62">
        <v>0.48</v>
      </c>
      <c r="AU62">
        <v>125</v>
      </c>
      <c r="AV62">
        <v>2.89</v>
      </c>
      <c r="AW62">
        <v>0</v>
      </c>
      <c r="AX62">
        <v>0</v>
      </c>
      <c r="AY62">
        <v>68.7</v>
      </c>
      <c r="AZ62">
        <v>21.94</v>
      </c>
      <c r="BA62">
        <v>5</v>
      </c>
      <c r="BB62">
        <v>15</v>
      </c>
      <c r="BC62">
        <v>0</v>
      </c>
      <c r="BD62">
        <v>50</v>
      </c>
      <c r="BE62">
        <v>10</v>
      </c>
      <c r="BF62">
        <v>160.30000000000001</v>
      </c>
    </row>
    <row r="63" spans="1:58">
      <c r="G63" t="s">
        <v>105</v>
      </c>
      <c r="H63" s="115">
        <v>231.5</v>
      </c>
      <c r="I63" s="88">
        <v>66.09</v>
      </c>
      <c r="J63" s="88">
        <v>4.3899999999999997</v>
      </c>
      <c r="K63" s="88">
        <v>0</v>
      </c>
      <c r="L63" s="88">
        <v>4.0999999999999996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0.19</v>
      </c>
      <c r="Y63">
        <v>47.23</v>
      </c>
      <c r="Z63">
        <v>0</v>
      </c>
      <c r="AA63">
        <v>55</v>
      </c>
      <c r="AB63">
        <v>0.39</v>
      </c>
      <c r="AC63">
        <v>0</v>
      </c>
      <c r="AD63">
        <v>0.34</v>
      </c>
      <c r="AE63">
        <v>72.92</v>
      </c>
      <c r="AF63">
        <v>4.05</v>
      </c>
      <c r="AG63">
        <v>0</v>
      </c>
      <c r="AH63">
        <v>4.0999999999999996</v>
      </c>
      <c r="AI63">
        <v>0.34</v>
      </c>
      <c r="AJ63">
        <v>9.0299999999999994</v>
      </c>
      <c r="AK63">
        <v>0.28000000000000003</v>
      </c>
      <c r="AL63">
        <v>0.54</v>
      </c>
      <c r="AM63">
        <v>0</v>
      </c>
      <c r="AN63">
        <v>100</v>
      </c>
      <c r="AO63">
        <v>25.48</v>
      </c>
      <c r="AP63">
        <v>0.39</v>
      </c>
      <c r="AQ63">
        <v>26.91</v>
      </c>
      <c r="AR63">
        <v>204.12</v>
      </c>
      <c r="AS63">
        <v>0.38</v>
      </c>
      <c r="AT63">
        <v>0.48</v>
      </c>
      <c r="AU63">
        <v>125</v>
      </c>
      <c r="AV63">
        <v>2.89</v>
      </c>
      <c r="AW63">
        <v>0</v>
      </c>
      <c r="AX63">
        <v>0</v>
      </c>
      <c r="AY63">
        <v>65.7</v>
      </c>
      <c r="AZ63">
        <v>21.94</v>
      </c>
      <c r="BA63">
        <v>5</v>
      </c>
      <c r="BB63">
        <v>15</v>
      </c>
      <c r="BC63">
        <v>0</v>
      </c>
      <c r="BD63">
        <v>50</v>
      </c>
      <c r="BE63">
        <v>10</v>
      </c>
      <c r="BF63">
        <v>153.30000000000001</v>
      </c>
    </row>
    <row r="64" spans="1:58">
      <c r="G64" t="s">
        <v>106</v>
      </c>
      <c r="H64" s="115">
        <v>218.2</v>
      </c>
      <c r="I64" s="88">
        <v>60.39</v>
      </c>
      <c r="J64" s="88">
        <v>4.3899999999999997</v>
      </c>
      <c r="K64" s="88">
        <v>0</v>
      </c>
      <c r="L64" s="88">
        <v>4.0999999999999996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0.19</v>
      </c>
      <c r="Y64">
        <v>47.23</v>
      </c>
      <c r="Z64">
        <v>0</v>
      </c>
      <c r="AA64">
        <v>55</v>
      </c>
      <c r="AB64">
        <v>0.39</v>
      </c>
      <c r="AC64">
        <v>0</v>
      </c>
      <c r="AD64">
        <v>0.34</v>
      </c>
      <c r="AE64">
        <v>72.92</v>
      </c>
      <c r="AF64">
        <v>4.05</v>
      </c>
      <c r="AG64">
        <v>0</v>
      </c>
      <c r="AH64">
        <v>4.0999999999999996</v>
      </c>
      <c r="AI64">
        <v>0.34</v>
      </c>
      <c r="AJ64">
        <v>9.0299999999999994</v>
      </c>
      <c r="AK64">
        <v>0.28000000000000003</v>
      </c>
      <c r="AL64">
        <v>0.54</v>
      </c>
      <c r="AM64">
        <v>0</v>
      </c>
      <c r="AN64">
        <v>100</v>
      </c>
      <c r="AO64">
        <v>25.48</v>
      </c>
      <c r="AP64">
        <v>0.39</v>
      </c>
      <c r="AQ64">
        <v>26.91</v>
      </c>
      <c r="AR64">
        <v>204.12</v>
      </c>
      <c r="AS64">
        <v>0.38</v>
      </c>
      <c r="AT64">
        <v>0.48</v>
      </c>
      <c r="AU64">
        <v>125</v>
      </c>
      <c r="AV64">
        <v>2.89</v>
      </c>
      <c r="AW64">
        <v>0</v>
      </c>
      <c r="AX64">
        <v>0</v>
      </c>
      <c r="AY64">
        <v>60</v>
      </c>
      <c r="AZ64">
        <v>21.94</v>
      </c>
      <c r="BA64">
        <v>5</v>
      </c>
      <c r="BB64">
        <v>15</v>
      </c>
      <c r="BC64">
        <v>0</v>
      </c>
      <c r="BD64">
        <v>50</v>
      </c>
      <c r="BE64">
        <v>10</v>
      </c>
      <c r="BF64">
        <v>140</v>
      </c>
    </row>
    <row r="65" spans="7:58">
      <c r="G65" t="s">
        <v>107</v>
      </c>
      <c r="H65" s="115">
        <v>211.2</v>
      </c>
      <c r="I65" s="88">
        <v>57.39</v>
      </c>
      <c r="J65" s="88">
        <v>4.3899999999999997</v>
      </c>
      <c r="K65" s="88">
        <v>0</v>
      </c>
      <c r="L65" s="88">
        <v>3.9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0.19</v>
      </c>
      <c r="Y65">
        <v>47.23</v>
      </c>
      <c r="Z65">
        <v>0</v>
      </c>
      <c r="AA65">
        <v>55</v>
      </c>
      <c r="AB65">
        <v>0.39</v>
      </c>
      <c r="AC65">
        <v>0</v>
      </c>
      <c r="AD65">
        <v>0.34</v>
      </c>
      <c r="AE65">
        <v>72.92</v>
      </c>
      <c r="AF65">
        <v>4.05</v>
      </c>
      <c r="AG65">
        <v>0</v>
      </c>
      <c r="AH65">
        <v>3.9</v>
      </c>
      <c r="AI65">
        <v>0.34</v>
      </c>
      <c r="AJ65">
        <v>9.0299999999999994</v>
      </c>
      <c r="AK65">
        <v>0.28000000000000003</v>
      </c>
      <c r="AL65">
        <v>0.54</v>
      </c>
      <c r="AM65">
        <v>0</v>
      </c>
      <c r="AN65">
        <v>100</v>
      </c>
      <c r="AO65">
        <v>25.48</v>
      </c>
      <c r="AP65">
        <v>0.39</v>
      </c>
      <c r="AQ65">
        <v>26.91</v>
      </c>
      <c r="AR65">
        <v>204.12</v>
      </c>
      <c r="AS65">
        <v>0.38</v>
      </c>
      <c r="AT65">
        <v>0.48</v>
      </c>
      <c r="AU65">
        <v>125</v>
      </c>
      <c r="AV65">
        <v>2.89</v>
      </c>
      <c r="AW65">
        <v>0</v>
      </c>
      <c r="AX65">
        <v>0</v>
      </c>
      <c r="AY65">
        <v>57</v>
      </c>
      <c r="AZ65">
        <v>21.94</v>
      </c>
      <c r="BA65">
        <v>5</v>
      </c>
      <c r="BB65">
        <v>15</v>
      </c>
      <c r="BC65">
        <v>0</v>
      </c>
      <c r="BD65">
        <v>50</v>
      </c>
      <c r="BE65">
        <v>10</v>
      </c>
      <c r="BF65">
        <v>133</v>
      </c>
    </row>
    <row r="66" spans="7:58">
      <c r="G66" t="s">
        <v>108</v>
      </c>
      <c r="H66" s="115">
        <v>199.3</v>
      </c>
      <c r="I66" s="88">
        <v>52.29</v>
      </c>
      <c r="J66" s="88">
        <v>4.3899999999999997</v>
      </c>
      <c r="K66" s="88">
        <v>0</v>
      </c>
      <c r="L66" s="88">
        <v>3.42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0.19</v>
      </c>
      <c r="Y66">
        <v>47.23</v>
      </c>
      <c r="Z66">
        <v>0</v>
      </c>
      <c r="AA66">
        <v>55</v>
      </c>
      <c r="AB66">
        <v>0.39</v>
      </c>
      <c r="AC66">
        <v>0</v>
      </c>
      <c r="AD66">
        <v>0.34</v>
      </c>
      <c r="AE66">
        <v>72.92</v>
      </c>
      <c r="AF66">
        <v>4.05</v>
      </c>
      <c r="AG66">
        <v>0</v>
      </c>
      <c r="AH66">
        <v>3.42</v>
      </c>
      <c r="AI66">
        <v>0.34</v>
      </c>
      <c r="AJ66">
        <v>9.0299999999999994</v>
      </c>
      <c r="AK66">
        <v>0.28000000000000003</v>
      </c>
      <c r="AL66">
        <v>0.54</v>
      </c>
      <c r="AM66">
        <v>0</v>
      </c>
      <c r="AN66">
        <v>100</v>
      </c>
      <c r="AO66">
        <v>25.48</v>
      </c>
      <c r="AP66">
        <v>0.39</v>
      </c>
      <c r="AQ66">
        <v>26.91</v>
      </c>
      <c r="AR66">
        <v>204.12</v>
      </c>
      <c r="AS66">
        <v>0.38</v>
      </c>
      <c r="AT66">
        <v>0.48</v>
      </c>
      <c r="AU66">
        <v>125</v>
      </c>
      <c r="AV66">
        <v>2.89</v>
      </c>
      <c r="AW66">
        <v>0</v>
      </c>
      <c r="AX66">
        <v>0</v>
      </c>
      <c r="AY66">
        <v>51.9</v>
      </c>
      <c r="AZ66">
        <v>21.94</v>
      </c>
      <c r="BA66">
        <v>5</v>
      </c>
      <c r="BB66">
        <v>15</v>
      </c>
      <c r="BC66">
        <v>0</v>
      </c>
      <c r="BD66">
        <v>50</v>
      </c>
      <c r="BE66">
        <v>10</v>
      </c>
      <c r="BF66">
        <v>121.1</v>
      </c>
    </row>
    <row r="67" spans="7:58">
      <c r="G67" t="s">
        <v>109</v>
      </c>
      <c r="H67" s="115">
        <v>186.7</v>
      </c>
      <c r="I67" s="88">
        <v>46.89</v>
      </c>
      <c r="J67" s="88">
        <v>4.3899999999999997</v>
      </c>
      <c r="K67" s="88">
        <v>0</v>
      </c>
      <c r="L67" s="88">
        <v>3.13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0.19</v>
      </c>
      <c r="Y67">
        <v>47.23</v>
      </c>
      <c r="Z67">
        <v>0</v>
      </c>
      <c r="AA67">
        <v>55</v>
      </c>
      <c r="AB67">
        <v>0.39</v>
      </c>
      <c r="AC67">
        <v>0</v>
      </c>
      <c r="AD67">
        <v>0.34</v>
      </c>
      <c r="AE67">
        <v>72.92</v>
      </c>
      <c r="AF67">
        <v>4.05</v>
      </c>
      <c r="AG67">
        <v>0</v>
      </c>
      <c r="AH67">
        <v>3.13</v>
      </c>
      <c r="AI67">
        <v>0.34</v>
      </c>
      <c r="AJ67">
        <v>9.0299999999999994</v>
      </c>
      <c r="AK67">
        <v>0.28000000000000003</v>
      </c>
      <c r="AL67">
        <v>0.54</v>
      </c>
      <c r="AM67">
        <v>0</v>
      </c>
      <c r="AN67">
        <v>100</v>
      </c>
      <c r="AO67">
        <v>25.48</v>
      </c>
      <c r="AP67">
        <v>0.39</v>
      </c>
      <c r="AQ67">
        <v>26.91</v>
      </c>
      <c r="AR67">
        <v>204.12</v>
      </c>
      <c r="AS67">
        <v>0.38</v>
      </c>
      <c r="AT67">
        <v>0.48</v>
      </c>
      <c r="AU67">
        <v>125</v>
      </c>
      <c r="AV67">
        <v>2.89</v>
      </c>
      <c r="AW67">
        <v>0</v>
      </c>
      <c r="AX67">
        <v>0</v>
      </c>
      <c r="AY67">
        <v>46.5</v>
      </c>
      <c r="AZ67">
        <v>21.94</v>
      </c>
      <c r="BA67">
        <v>5</v>
      </c>
      <c r="BB67">
        <v>15</v>
      </c>
      <c r="BC67">
        <v>0</v>
      </c>
      <c r="BD67">
        <v>50</v>
      </c>
      <c r="BE67">
        <v>10</v>
      </c>
      <c r="BF67">
        <v>108.5</v>
      </c>
    </row>
    <row r="68" spans="7:58">
      <c r="G68" t="s">
        <v>110</v>
      </c>
      <c r="H68" s="115">
        <v>172.7</v>
      </c>
      <c r="I68" s="88">
        <v>40.89</v>
      </c>
      <c r="J68" s="88">
        <v>4.3899999999999997</v>
      </c>
      <c r="K68" s="88">
        <v>0</v>
      </c>
      <c r="L68" s="88">
        <v>2.94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0.19</v>
      </c>
      <c r="Y68">
        <v>47.23</v>
      </c>
      <c r="Z68">
        <v>0</v>
      </c>
      <c r="AA68">
        <v>55</v>
      </c>
      <c r="AB68">
        <v>0.39</v>
      </c>
      <c r="AC68">
        <v>0</v>
      </c>
      <c r="AD68">
        <v>0.34</v>
      </c>
      <c r="AE68">
        <v>72.92</v>
      </c>
      <c r="AF68">
        <v>4.05</v>
      </c>
      <c r="AG68">
        <v>0</v>
      </c>
      <c r="AH68">
        <v>2.94</v>
      </c>
      <c r="AI68">
        <v>0.34</v>
      </c>
      <c r="AJ68">
        <v>9.0299999999999994</v>
      </c>
      <c r="AK68">
        <v>0.28000000000000003</v>
      </c>
      <c r="AL68">
        <v>0.54</v>
      </c>
      <c r="AM68">
        <v>0</v>
      </c>
      <c r="AN68">
        <v>100</v>
      </c>
      <c r="AO68">
        <v>25.48</v>
      </c>
      <c r="AP68">
        <v>0.39</v>
      </c>
      <c r="AQ68">
        <v>26.91</v>
      </c>
      <c r="AR68">
        <v>204.12</v>
      </c>
      <c r="AS68">
        <v>0.38</v>
      </c>
      <c r="AT68">
        <v>0.48</v>
      </c>
      <c r="AU68">
        <v>125</v>
      </c>
      <c r="AV68">
        <v>2.89</v>
      </c>
      <c r="AW68">
        <v>0</v>
      </c>
      <c r="AX68">
        <v>0</v>
      </c>
      <c r="AY68">
        <v>40.5</v>
      </c>
      <c r="AZ68">
        <v>21.94</v>
      </c>
      <c r="BA68">
        <v>5</v>
      </c>
      <c r="BB68">
        <v>15</v>
      </c>
      <c r="BC68">
        <v>0</v>
      </c>
      <c r="BD68">
        <v>50</v>
      </c>
      <c r="BE68">
        <v>10</v>
      </c>
      <c r="BF68">
        <v>94.5</v>
      </c>
    </row>
    <row r="69" spans="7:58">
      <c r="G69" t="s">
        <v>111</v>
      </c>
      <c r="H69" s="115">
        <v>160.80000000000001</v>
      </c>
      <c r="I69" s="88">
        <v>35.79</v>
      </c>
      <c r="J69" s="88">
        <v>4.3899999999999997</v>
      </c>
      <c r="K69" s="88">
        <v>0</v>
      </c>
      <c r="L69" s="88">
        <v>2.12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0.19</v>
      </c>
      <c r="Y69">
        <v>47.23</v>
      </c>
      <c r="Z69">
        <v>0</v>
      </c>
      <c r="AA69">
        <v>55</v>
      </c>
      <c r="AB69">
        <v>0.39</v>
      </c>
      <c r="AC69">
        <v>0</v>
      </c>
      <c r="AD69">
        <v>0.34</v>
      </c>
      <c r="AE69">
        <v>72.92</v>
      </c>
      <c r="AF69">
        <v>4.05</v>
      </c>
      <c r="AG69">
        <v>0</v>
      </c>
      <c r="AH69">
        <v>2.12</v>
      </c>
      <c r="AI69">
        <v>0.34</v>
      </c>
      <c r="AJ69">
        <v>9.0299999999999994</v>
      </c>
      <c r="AK69">
        <v>0.28000000000000003</v>
      </c>
      <c r="AL69">
        <v>0.54</v>
      </c>
      <c r="AM69">
        <v>0</v>
      </c>
      <c r="AN69">
        <v>100</v>
      </c>
      <c r="AO69">
        <v>25.48</v>
      </c>
      <c r="AP69">
        <v>0.39</v>
      </c>
      <c r="AQ69">
        <v>26.91</v>
      </c>
      <c r="AR69">
        <v>204.12</v>
      </c>
      <c r="AS69">
        <v>0.38</v>
      </c>
      <c r="AT69">
        <v>0.48</v>
      </c>
      <c r="AU69">
        <v>125</v>
      </c>
      <c r="AV69">
        <v>2.89</v>
      </c>
      <c r="AW69">
        <v>0</v>
      </c>
      <c r="AX69">
        <v>0</v>
      </c>
      <c r="AY69">
        <v>35.4</v>
      </c>
      <c r="AZ69">
        <v>21.94</v>
      </c>
      <c r="BA69">
        <v>5</v>
      </c>
      <c r="BB69">
        <v>15</v>
      </c>
      <c r="BC69">
        <v>0</v>
      </c>
      <c r="BD69">
        <v>50</v>
      </c>
      <c r="BE69">
        <v>10</v>
      </c>
      <c r="BF69">
        <v>82.6</v>
      </c>
    </row>
    <row r="70" spans="7:58">
      <c r="G70" t="s">
        <v>112</v>
      </c>
      <c r="H70" s="115">
        <v>146.80000000000001</v>
      </c>
      <c r="I70" s="88">
        <v>29.79</v>
      </c>
      <c r="J70" s="88">
        <v>4.3899999999999997</v>
      </c>
      <c r="K70" s="88">
        <v>0</v>
      </c>
      <c r="L70" s="88">
        <v>1.18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0.19</v>
      </c>
      <c r="Y70">
        <v>47.23</v>
      </c>
      <c r="Z70">
        <v>0</v>
      </c>
      <c r="AA70">
        <v>55</v>
      </c>
      <c r="AB70">
        <v>0.39</v>
      </c>
      <c r="AC70">
        <v>0</v>
      </c>
      <c r="AD70">
        <v>0.34</v>
      </c>
      <c r="AE70">
        <v>72.92</v>
      </c>
      <c r="AF70">
        <v>4.05</v>
      </c>
      <c r="AG70">
        <v>0</v>
      </c>
      <c r="AH70">
        <v>1.18</v>
      </c>
      <c r="AI70">
        <v>0.34</v>
      </c>
      <c r="AJ70">
        <v>9.0299999999999994</v>
      </c>
      <c r="AK70">
        <v>0.28000000000000003</v>
      </c>
      <c r="AL70">
        <v>0.54</v>
      </c>
      <c r="AM70">
        <v>0</v>
      </c>
      <c r="AN70">
        <v>100</v>
      </c>
      <c r="AO70">
        <v>25.48</v>
      </c>
      <c r="AP70">
        <v>0.39</v>
      </c>
      <c r="AQ70">
        <v>26.91</v>
      </c>
      <c r="AR70">
        <v>204.12</v>
      </c>
      <c r="AS70">
        <v>0.38</v>
      </c>
      <c r="AT70">
        <v>0.48</v>
      </c>
      <c r="AU70">
        <v>125</v>
      </c>
      <c r="AV70">
        <v>2.89</v>
      </c>
      <c r="AW70">
        <v>0</v>
      </c>
      <c r="AX70">
        <v>0</v>
      </c>
      <c r="AY70">
        <v>29.4</v>
      </c>
      <c r="AZ70">
        <v>21.94</v>
      </c>
      <c r="BA70">
        <v>5</v>
      </c>
      <c r="BB70">
        <v>15</v>
      </c>
      <c r="BC70">
        <v>0</v>
      </c>
      <c r="BD70">
        <v>50</v>
      </c>
      <c r="BE70">
        <v>10</v>
      </c>
      <c r="BF70">
        <v>68.599999999999994</v>
      </c>
    </row>
    <row r="71" spans="7:58">
      <c r="G71" t="s">
        <v>113</v>
      </c>
      <c r="H71" s="115">
        <v>130.69999999999999</v>
      </c>
      <c r="I71" s="88">
        <v>71.09</v>
      </c>
      <c r="J71" s="88">
        <v>4.3899999999999997</v>
      </c>
      <c r="K71" s="88">
        <v>0</v>
      </c>
      <c r="L71" s="88">
        <v>0.89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0.19</v>
      </c>
      <c r="Y71">
        <v>47.23</v>
      </c>
      <c r="Z71">
        <v>48.2</v>
      </c>
      <c r="AA71">
        <v>55</v>
      </c>
      <c r="AB71">
        <v>0.39</v>
      </c>
      <c r="AC71">
        <v>0</v>
      </c>
      <c r="AD71">
        <v>0.34</v>
      </c>
      <c r="AE71">
        <v>72.92</v>
      </c>
      <c r="AF71">
        <v>4.05</v>
      </c>
      <c r="AG71">
        <v>0</v>
      </c>
      <c r="AH71">
        <v>0.89</v>
      </c>
      <c r="AI71">
        <v>0.34</v>
      </c>
      <c r="AJ71">
        <v>9.0299999999999994</v>
      </c>
      <c r="AK71">
        <v>0.28000000000000003</v>
      </c>
      <c r="AL71">
        <v>0.54</v>
      </c>
      <c r="AM71">
        <v>0</v>
      </c>
      <c r="AN71">
        <v>100</v>
      </c>
      <c r="AO71">
        <v>25.48</v>
      </c>
      <c r="AP71">
        <v>0.39</v>
      </c>
      <c r="AQ71">
        <v>26.91</v>
      </c>
      <c r="AR71">
        <v>204.12</v>
      </c>
      <c r="AS71">
        <v>0.38</v>
      </c>
      <c r="AT71">
        <v>0.48</v>
      </c>
      <c r="AU71">
        <v>125</v>
      </c>
      <c r="AV71">
        <v>2.89</v>
      </c>
      <c r="AW71">
        <v>0</v>
      </c>
      <c r="AX71">
        <v>0</v>
      </c>
      <c r="AY71">
        <v>22.5</v>
      </c>
      <c r="AZ71">
        <v>21.94</v>
      </c>
      <c r="BA71">
        <v>5</v>
      </c>
      <c r="BB71">
        <v>15</v>
      </c>
      <c r="BC71">
        <v>0</v>
      </c>
      <c r="BD71">
        <v>50</v>
      </c>
      <c r="BE71">
        <v>10</v>
      </c>
      <c r="BF71">
        <v>52.5</v>
      </c>
    </row>
    <row r="72" spans="7:58">
      <c r="G72" t="s">
        <v>114</v>
      </c>
      <c r="H72" s="115">
        <v>116.7</v>
      </c>
      <c r="I72" s="88">
        <v>65.09</v>
      </c>
      <c r="J72" s="88">
        <v>4.3899999999999997</v>
      </c>
      <c r="K72" s="88">
        <v>0</v>
      </c>
      <c r="L72" s="88">
        <v>0.6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0.19</v>
      </c>
      <c r="Y72">
        <v>47.23</v>
      </c>
      <c r="Z72">
        <v>48.2</v>
      </c>
      <c r="AA72">
        <v>55</v>
      </c>
      <c r="AB72">
        <v>0.39</v>
      </c>
      <c r="AC72">
        <v>0</v>
      </c>
      <c r="AD72">
        <v>0.34</v>
      </c>
      <c r="AE72">
        <v>72.92</v>
      </c>
      <c r="AF72">
        <v>4.05</v>
      </c>
      <c r="AG72">
        <v>0</v>
      </c>
      <c r="AH72">
        <v>0.6</v>
      </c>
      <c r="AI72">
        <v>0.34</v>
      </c>
      <c r="AJ72">
        <v>9.0299999999999994</v>
      </c>
      <c r="AK72">
        <v>0.28000000000000003</v>
      </c>
      <c r="AL72">
        <v>0.54</v>
      </c>
      <c r="AM72">
        <v>0</v>
      </c>
      <c r="AN72">
        <v>100</v>
      </c>
      <c r="AO72">
        <v>25.48</v>
      </c>
      <c r="AP72">
        <v>0.39</v>
      </c>
      <c r="AQ72">
        <v>26.91</v>
      </c>
      <c r="AR72">
        <v>204.12</v>
      </c>
      <c r="AS72">
        <v>0.38</v>
      </c>
      <c r="AT72">
        <v>0.48</v>
      </c>
      <c r="AU72">
        <v>125</v>
      </c>
      <c r="AV72">
        <v>2.89</v>
      </c>
      <c r="AW72">
        <v>0</v>
      </c>
      <c r="AX72">
        <v>0</v>
      </c>
      <c r="AY72">
        <v>16.5</v>
      </c>
      <c r="AZ72">
        <v>21.94</v>
      </c>
      <c r="BA72">
        <v>5</v>
      </c>
      <c r="BB72">
        <v>15</v>
      </c>
      <c r="BC72">
        <v>0</v>
      </c>
      <c r="BD72">
        <v>50</v>
      </c>
      <c r="BE72">
        <v>10</v>
      </c>
      <c r="BF72">
        <v>38.5</v>
      </c>
    </row>
    <row r="73" spans="7:58">
      <c r="G73" t="s">
        <v>115</v>
      </c>
      <c r="H73" s="115">
        <v>125.48</v>
      </c>
      <c r="I73" s="88">
        <v>60.59</v>
      </c>
      <c r="J73" s="88">
        <v>4.3899999999999997</v>
      </c>
      <c r="K73" s="88">
        <v>0</v>
      </c>
      <c r="L73" s="88">
        <v>0.31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0.19</v>
      </c>
      <c r="Y73">
        <v>47.23</v>
      </c>
      <c r="Z73">
        <v>48.2</v>
      </c>
      <c r="AA73">
        <v>55</v>
      </c>
      <c r="AB73">
        <v>0.39</v>
      </c>
      <c r="AC73">
        <v>0</v>
      </c>
      <c r="AD73">
        <v>0.34</v>
      </c>
      <c r="AE73">
        <v>72.92</v>
      </c>
      <c r="AF73">
        <v>4.05</v>
      </c>
      <c r="AG73">
        <v>0</v>
      </c>
      <c r="AH73">
        <v>0.31</v>
      </c>
      <c r="AI73">
        <v>0.34</v>
      </c>
      <c r="AJ73">
        <v>9.0299999999999994</v>
      </c>
      <c r="AK73">
        <v>0.28000000000000003</v>
      </c>
      <c r="AL73">
        <v>0.54</v>
      </c>
      <c r="AM73">
        <v>0</v>
      </c>
      <c r="AN73">
        <v>100</v>
      </c>
      <c r="AO73">
        <v>25.48</v>
      </c>
      <c r="AP73">
        <v>0.39</v>
      </c>
      <c r="AQ73">
        <v>26.91</v>
      </c>
      <c r="AR73">
        <v>204.12</v>
      </c>
      <c r="AS73">
        <v>0.38</v>
      </c>
      <c r="AT73">
        <v>0.48</v>
      </c>
      <c r="AU73">
        <v>125</v>
      </c>
      <c r="AV73">
        <v>2.89</v>
      </c>
      <c r="AW73">
        <v>19.28</v>
      </c>
      <c r="AX73">
        <v>0</v>
      </c>
      <c r="AY73">
        <v>12</v>
      </c>
      <c r="AZ73">
        <v>21.94</v>
      </c>
      <c r="BA73">
        <v>5</v>
      </c>
      <c r="BB73">
        <v>15</v>
      </c>
      <c r="BC73">
        <v>0</v>
      </c>
      <c r="BD73">
        <v>50</v>
      </c>
      <c r="BE73">
        <v>10</v>
      </c>
      <c r="BF73">
        <v>28</v>
      </c>
    </row>
    <row r="74" spans="7:58">
      <c r="G74" t="s">
        <v>116</v>
      </c>
      <c r="H74" s="115">
        <v>149.93</v>
      </c>
      <c r="I74" s="88">
        <v>59.09</v>
      </c>
      <c r="J74" s="88">
        <v>4.3899999999999997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0.19</v>
      </c>
      <c r="Y74">
        <v>47.23</v>
      </c>
      <c r="Z74">
        <v>48.2</v>
      </c>
      <c r="AA74">
        <v>55</v>
      </c>
      <c r="AB74">
        <v>0.39</v>
      </c>
      <c r="AC74">
        <v>0</v>
      </c>
      <c r="AD74">
        <v>0.34</v>
      </c>
      <c r="AE74">
        <v>72.92</v>
      </c>
      <c r="AF74">
        <v>4.05</v>
      </c>
      <c r="AG74">
        <v>0</v>
      </c>
      <c r="AH74">
        <v>0.21</v>
      </c>
      <c r="AI74">
        <v>0.34</v>
      </c>
      <c r="AJ74">
        <v>9.0299999999999994</v>
      </c>
      <c r="AK74">
        <v>0.28000000000000003</v>
      </c>
      <c r="AL74">
        <v>0.54</v>
      </c>
      <c r="AM74">
        <v>0</v>
      </c>
      <c r="AN74">
        <v>100</v>
      </c>
      <c r="AO74">
        <v>25.48</v>
      </c>
      <c r="AP74">
        <v>0.39</v>
      </c>
      <c r="AQ74">
        <v>26.91</v>
      </c>
      <c r="AR74">
        <v>204.12</v>
      </c>
      <c r="AS74">
        <v>0.38</v>
      </c>
      <c r="AT74">
        <v>0.48</v>
      </c>
      <c r="AU74">
        <v>125</v>
      </c>
      <c r="AV74">
        <v>2.89</v>
      </c>
      <c r="AW74">
        <v>47.23</v>
      </c>
      <c r="AX74">
        <v>0</v>
      </c>
      <c r="AY74">
        <v>10.5</v>
      </c>
      <c r="AZ74">
        <v>21.94</v>
      </c>
      <c r="BA74">
        <v>5</v>
      </c>
      <c r="BB74">
        <v>15</v>
      </c>
      <c r="BC74">
        <v>0</v>
      </c>
      <c r="BD74">
        <v>50</v>
      </c>
      <c r="BE74">
        <v>10</v>
      </c>
      <c r="BF74">
        <v>24.5</v>
      </c>
    </row>
    <row r="75" spans="7:58">
      <c r="G75" t="s">
        <v>117</v>
      </c>
      <c r="H75" s="115">
        <v>166.42000000000002</v>
      </c>
      <c r="I75" s="88">
        <v>54.59</v>
      </c>
      <c r="J75" s="88">
        <v>4.4799999999999995</v>
      </c>
      <c r="K75" s="88">
        <v>0</v>
      </c>
      <c r="L75" s="88">
        <v>0</v>
      </c>
      <c r="M75" s="116">
        <v>0</v>
      </c>
      <c r="N75" s="115">
        <v>280.25</v>
      </c>
      <c r="O75" s="88">
        <v>290.97000000000003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0.19</v>
      </c>
      <c r="Y75">
        <v>47.23</v>
      </c>
      <c r="Z75">
        <v>48.2</v>
      </c>
      <c r="AA75">
        <v>55</v>
      </c>
      <c r="AB75">
        <v>0.39</v>
      </c>
      <c r="AC75">
        <v>0</v>
      </c>
      <c r="AD75">
        <v>0.34</v>
      </c>
      <c r="AE75">
        <v>0</v>
      </c>
      <c r="AF75">
        <v>4.1399999999999997</v>
      </c>
      <c r="AG75">
        <v>50</v>
      </c>
      <c r="AH75">
        <v>0</v>
      </c>
      <c r="AI75">
        <v>0.34</v>
      </c>
      <c r="AJ75">
        <v>9.0299999999999994</v>
      </c>
      <c r="AK75">
        <v>0.28000000000000003</v>
      </c>
      <c r="AL75">
        <v>0.54</v>
      </c>
      <c r="AM75">
        <v>53.34</v>
      </c>
      <c r="AN75">
        <v>100</v>
      </c>
      <c r="AO75">
        <v>25.48</v>
      </c>
      <c r="AP75">
        <v>0.39</v>
      </c>
      <c r="AQ75">
        <v>26.91</v>
      </c>
      <c r="AR75">
        <v>0</v>
      </c>
      <c r="AS75">
        <v>0.38</v>
      </c>
      <c r="AT75">
        <v>0.48</v>
      </c>
      <c r="AU75">
        <v>125</v>
      </c>
      <c r="AV75">
        <v>2.89</v>
      </c>
      <c r="AW75">
        <v>74.22</v>
      </c>
      <c r="AX75">
        <v>0</v>
      </c>
      <c r="AY75">
        <v>6</v>
      </c>
      <c r="AZ75">
        <v>21.94</v>
      </c>
      <c r="BA75">
        <v>5</v>
      </c>
      <c r="BB75">
        <v>15</v>
      </c>
      <c r="BC75">
        <v>50</v>
      </c>
      <c r="BD75">
        <v>50</v>
      </c>
      <c r="BE75">
        <v>10</v>
      </c>
      <c r="BF75">
        <v>14</v>
      </c>
    </row>
    <row r="76" spans="7:58">
      <c r="G76" t="s">
        <v>118</v>
      </c>
      <c r="H76" s="115">
        <v>266.40999999999997</v>
      </c>
      <c r="I76" s="88">
        <v>51.59</v>
      </c>
      <c r="J76" s="88">
        <v>4.4799999999999995</v>
      </c>
      <c r="K76" s="88">
        <v>0</v>
      </c>
      <c r="L76" s="88">
        <v>0</v>
      </c>
      <c r="M76" s="116">
        <v>0</v>
      </c>
      <c r="N76" s="115">
        <v>280.25</v>
      </c>
      <c r="O76" s="88">
        <v>290.97000000000003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0.19</v>
      </c>
      <c r="Y76">
        <v>47.23</v>
      </c>
      <c r="Z76">
        <v>48.2</v>
      </c>
      <c r="AA76">
        <v>55</v>
      </c>
      <c r="AB76">
        <v>0.39</v>
      </c>
      <c r="AC76">
        <v>0</v>
      </c>
      <c r="AD76">
        <v>0.34</v>
      </c>
      <c r="AE76">
        <v>0</v>
      </c>
      <c r="AF76">
        <v>4.1399999999999997</v>
      </c>
      <c r="AG76">
        <v>50</v>
      </c>
      <c r="AH76">
        <v>0</v>
      </c>
      <c r="AI76">
        <v>0.34</v>
      </c>
      <c r="AJ76">
        <v>9.0299999999999994</v>
      </c>
      <c r="AK76">
        <v>0.28000000000000003</v>
      </c>
      <c r="AL76">
        <v>0.54</v>
      </c>
      <c r="AM76">
        <v>53.34</v>
      </c>
      <c r="AN76">
        <v>100</v>
      </c>
      <c r="AO76">
        <v>25.48</v>
      </c>
      <c r="AP76">
        <v>0.39</v>
      </c>
      <c r="AQ76">
        <v>26.91</v>
      </c>
      <c r="AR76">
        <v>0</v>
      </c>
      <c r="AS76">
        <v>0.38</v>
      </c>
      <c r="AT76">
        <v>0.48</v>
      </c>
      <c r="AU76">
        <v>125</v>
      </c>
      <c r="AV76">
        <v>2.89</v>
      </c>
      <c r="AW76">
        <v>113.74</v>
      </c>
      <c r="AX76">
        <v>67.47</v>
      </c>
      <c r="AY76">
        <v>3</v>
      </c>
      <c r="AZ76">
        <v>21.94</v>
      </c>
      <c r="BA76">
        <v>5</v>
      </c>
      <c r="BB76">
        <v>15</v>
      </c>
      <c r="BC76">
        <v>50</v>
      </c>
      <c r="BD76">
        <v>50</v>
      </c>
      <c r="BE76">
        <v>10</v>
      </c>
      <c r="BF76">
        <v>7</v>
      </c>
    </row>
    <row r="77" spans="7:58">
      <c r="G77" t="s">
        <v>119</v>
      </c>
      <c r="H77" s="115">
        <v>336.16999999999996</v>
      </c>
      <c r="I77" s="88">
        <v>50.09</v>
      </c>
      <c r="J77" s="88">
        <v>4.4799999999999995</v>
      </c>
      <c r="K77" s="88">
        <v>0</v>
      </c>
      <c r="L77" s="88">
        <v>0</v>
      </c>
      <c r="M77" s="116">
        <v>0</v>
      </c>
      <c r="N77" s="115">
        <v>280.25</v>
      </c>
      <c r="O77" s="88">
        <v>290.97000000000003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0.19</v>
      </c>
      <c r="Y77">
        <v>47.23</v>
      </c>
      <c r="Z77">
        <v>48.2</v>
      </c>
      <c r="AA77">
        <v>55</v>
      </c>
      <c r="AB77">
        <v>0.39</v>
      </c>
      <c r="AC77">
        <v>0</v>
      </c>
      <c r="AD77">
        <v>0.34</v>
      </c>
      <c r="AE77">
        <v>0</v>
      </c>
      <c r="AF77">
        <v>4.1399999999999997</v>
      </c>
      <c r="AG77">
        <v>50</v>
      </c>
      <c r="AH77">
        <v>0</v>
      </c>
      <c r="AI77">
        <v>0.34</v>
      </c>
      <c r="AJ77">
        <v>9.0299999999999994</v>
      </c>
      <c r="AK77">
        <v>0.28000000000000003</v>
      </c>
      <c r="AL77">
        <v>0.54</v>
      </c>
      <c r="AM77">
        <v>53.34</v>
      </c>
      <c r="AN77">
        <v>100</v>
      </c>
      <c r="AO77">
        <v>25.48</v>
      </c>
      <c r="AP77">
        <v>0.39</v>
      </c>
      <c r="AQ77">
        <v>26.91</v>
      </c>
      <c r="AR77">
        <v>0</v>
      </c>
      <c r="AS77">
        <v>0.38</v>
      </c>
      <c r="AT77">
        <v>0.48</v>
      </c>
      <c r="AU77">
        <v>125</v>
      </c>
      <c r="AV77">
        <v>2.89</v>
      </c>
      <c r="AW77">
        <v>113.74</v>
      </c>
      <c r="AX77">
        <v>140.72999999999999</v>
      </c>
      <c r="AY77">
        <v>1.5</v>
      </c>
      <c r="AZ77">
        <v>21.94</v>
      </c>
      <c r="BA77">
        <v>5</v>
      </c>
      <c r="BB77">
        <v>15</v>
      </c>
      <c r="BC77">
        <v>50</v>
      </c>
      <c r="BD77">
        <v>50</v>
      </c>
      <c r="BE77">
        <v>10</v>
      </c>
      <c r="BF77">
        <v>3.5</v>
      </c>
    </row>
    <row r="78" spans="7:58">
      <c r="G78" t="s">
        <v>120</v>
      </c>
      <c r="H78" s="115">
        <v>332.66999999999996</v>
      </c>
      <c r="I78" s="88">
        <v>48.59</v>
      </c>
      <c r="J78" s="88">
        <v>4.4799999999999995</v>
      </c>
      <c r="K78" s="88">
        <v>0</v>
      </c>
      <c r="L78" s="88">
        <v>0</v>
      </c>
      <c r="M78" s="116">
        <v>0</v>
      </c>
      <c r="N78" s="115">
        <v>280.25</v>
      </c>
      <c r="O78" s="88">
        <v>290.97000000000003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0.19</v>
      </c>
      <c r="Y78">
        <v>47.23</v>
      </c>
      <c r="Z78">
        <v>48.2</v>
      </c>
      <c r="AA78">
        <v>55</v>
      </c>
      <c r="AB78">
        <v>0.39</v>
      </c>
      <c r="AC78">
        <v>0</v>
      </c>
      <c r="AD78">
        <v>0.34</v>
      </c>
      <c r="AE78">
        <v>0</v>
      </c>
      <c r="AF78">
        <v>4.1399999999999997</v>
      </c>
      <c r="AG78">
        <v>50</v>
      </c>
      <c r="AH78">
        <v>0</v>
      </c>
      <c r="AI78">
        <v>0.34</v>
      </c>
      <c r="AJ78">
        <v>9.0299999999999994</v>
      </c>
      <c r="AK78">
        <v>0.28000000000000003</v>
      </c>
      <c r="AL78">
        <v>0.54</v>
      </c>
      <c r="AM78">
        <v>53.34</v>
      </c>
      <c r="AN78">
        <v>100</v>
      </c>
      <c r="AO78">
        <v>25.48</v>
      </c>
      <c r="AP78">
        <v>0.39</v>
      </c>
      <c r="AQ78">
        <v>26.91</v>
      </c>
      <c r="AR78">
        <v>0</v>
      </c>
      <c r="AS78">
        <v>0.38</v>
      </c>
      <c r="AT78">
        <v>0.48</v>
      </c>
      <c r="AU78">
        <v>125</v>
      </c>
      <c r="AV78">
        <v>2.89</v>
      </c>
      <c r="AW78">
        <v>113.74</v>
      </c>
      <c r="AX78">
        <v>140.72999999999999</v>
      </c>
      <c r="AY78">
        <v>0</v>
      </c>
      <c r="AZ78">
        <v>21.94</v>
      </c>
      <c r="BA78">
        <v>5</v>
      </c>
      <c r="BB78">
        <v>15</v>
      </c>
      <c r="BC78">
        <v>50</v>
      </c>
      <c r="BD78">
        <v>50</v>
      </c>
      <c r="BE78">
        <v>10</v>
      </c>
      <c r="BF78">
        <v>0</v>
      </c>
    </row>
    <row r="79" spans="7:58">
      <c r="G79" t="s">
        <v>121</v>
      </c>
      <c r="H79" s="115">
        <v>332.94</v>
      </c>
      <c r="I79" s="88">
        <v>48.63</v>
      </c>
      <c r="J79" s="88">
        <v>4.5199999999999996</v>
      </c>
      <c r="K79" s="88">
        <v>0</v>
      </c>
      <c r="L79" s="88">
        <v>0</v>
      </c>
      <c r="M79" s="116">
        <v>0</v>
      </c>
      <c r="N79" s="115">
        <v>280.25</v>
      </c>
      <c r="O79" s="88">
        <v>290.97000000000003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0.2</v>
      </c>
      <c r="Y79">
        <v>47.23</v>
      </c>
      <c r="Z79">
        <v>48.2</v>
      </c>
      <c r="AA79">
        <v>55</v>
      </c>
      <c r="AB79">
        <v>0.43</v>
      </c>
      <c r="AC79">
        <v>0</v>
      </c>
      <c r="AD79">
        <v>0.38</v>
      </c>
      <c r="AE79">
        <v>0</v>
      </c>
      <c r="AF79">
        <v>4.1399999999999997</v>
      </c>
      <c r="AG79">
        <v>50</v>
      </c>
      <c r="AH79">
        <v>0</v>
      </c>
      <c r="AI79">
        <v>0.38</v>
      </c>
      <c r="AJ79">
        <v>9.0299999999999994</v>
      </c>
      <c r="AK79">
        <v>0.31</v>
      </c>
      <c r="AL79">
        <v>0.6</v>
      </c>
      <c r="AM79">
        <v>53.34</v>
      </c>
      <c r="AN79">
        <v>100</v>
      </c>
      <c r="AO79">
        <v>25.48</v>
      </c>
      <c r="AP79">
        <v>0.43</v>
      </c>
      <c r="AQ79">
        <v>26.91</v>
      </c>
      <c r="AR79">
        <v>0</v>
      </c>
      <c r="AS79">
        <v>0.41</v>
      </c>
      <c r="AT79">
        <v>0.54</v>
      </c>
      <c r="AU79">
        <v>125</v>
      </c>
      <c r="AV79">
        <v>2.89</v>
      </c>
      <c r="AW79">
        <v>113.74</v>
      </c>
      <c r="AX79">
        <v>140.72999999999999</v>
      </c>
      <c r="AY79">
        <v>0</v>
      </c>
      <c r="AZ79">
        <v>21.94</v>
      </c>
      <c r="BA79">
        <v>5</v>
      </c>
      <c r="BB79">
        <v>15</v>
      </c>
      <c r="BC79">
        <v>50</v>
      </c>
      <c r="BD79">
        <v>50</v>
      </c>
      <c r="BE79">
        <v>10</v>
      </c>
      <c r="BF79">
        <v>0</v>
      </c>
    </row>
    <row r="80" spans="7:58">
      <c r="G80" t="s">
        <v>122</v>
      </c>
      <c r="H80" s="115">
        <v>332.94</v>
      </c>
      <c r="I80" s="88">
        <v>48.63</v>
      </c>
      <c r="J80" s="88">
        <v>4.5199999999999996</v>
      </c>
      <c r="K80" s="88">
        <v>0</v>
      </c>
      <c r="L80" s="88">
        <v>0</v>
      </c>
      <c r="M80" s="116">
        <v>0</v>
      </c>
      <c r="N80" s="115">
        <v>280.25</v>
      </c>
      <c r="O80" s="88">
        <v>290.97000000000003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0.2</v>
      </c>
      <c r="Y80">
        <v>47.23</v>
      </c>
      <c r="Z80">
        <v>48.2</v>
      </c>
      <c r="AA80">
        <v>55</v>
      </c>
      <c r="AB80">
        <v>0.43</v>
      </c>
      <c r="AC80">
        <v>0</v>
      </c>
      <c r="AD80">
        <v>0.38</v>
      </c>
      <c r="AE80">
        <v>0</v>
      </c>
      <c r="AF80">
        <v>4.1399999999999997</v>
      </c>
      <c r="AG80">
        <v>50</v>
      </c>
      <c r="AH80">
        <v>0</v>
      </c>
      <c r="AI80">
        <v>0.38</v>
      </c>
      <c r="AJ80">
        <v>9.0299999999999994</v>
      </c>
      <c r="AK80">
        <v>0.31</v>
      </c>
      <c r="AL80">
        <v>0.6</v>
      </c>
      <c r="AM80">
        <v>53.34</v>
      </c>
      <c r="AN80">
        <v>100</v>
      </c>
      <c r="AO80">
        <v>25.48</v>
      </c>
      <c r="AP80">
        <v>0.43</v>
      </c>
      <c r="AQ80">
        <v>26.91</v>
      </c>
      <c r="AR80">
        <v>0</v>
      </c>
      <c r="AS80">
        <v>0.41</v>
      </c>
      <c r="AT80">
        <v>0.54</v>
      </c>
      <c r="AU80">
        <v>125</v>
      </c>
      <c r="AV80">
        <v>2.89</v>
      </c>
      <c r="AW80">
        <v>113.74</v>
      </c>
      <c r="AX80">
        <v>140.72999999999999</v>
      </c>
      <c r="AY80">
        <v>0</v>
      </c>
      <c r="AZ80">
        <v>21.94</v>
      </c>
      <c r="BA80">
        <v>5</v>
      </c>
      <c r="BB80">
        <v>15</v>
      </c>
      <c r="BC80">
        <v>50</v>
      </c>
      <c r="BD80">
        <v>50</v>
      </c>
      <c r="BE80">
        <v>10</v>
      </c>
      <c r="BF80">
        <v>0</v>
      </c>
    </row>
    <row r="81" spans="7:58">
      <c r="G81" t="s">
        <v>123</v>
      </c>
      <c r="H81" s="115">
        <v>293.41999999999996</v>
      </c>
      <c r="I81" s="88">
        <v>48.63</v>
      </c>
      <c r="J81" s="88">
        <v>4.5199999999999996</v>
      </c>
      <c r="K81" s="88">
        <v>0</v>
      </c>
      <c r="L81" s="88">
        <v>0</v>
      </c>
      <c r="M81" s="116">
        <v>0</v>
      </c>
      <c r="N81" s="115">
        <v>280.25</v>
      </c>
      <c r="O81" s="88">
        <v>290.97000000000003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0.2</v>
      </c>
      <c r="Y81">
        <v>47.23</v>
      </c>
      <c r="Z81">
        <v>48.2</v>
      </c>
      <c r="AA81">
        <v>55</v>
      </c>
      <c r="AB81">
        <v>0.43</v>
      </c>
      <c r="AC81">
        <v>0</v>
      </c>
      <c r="AD81">
        <v>0.38</v>
      </c>
      <c r="AE81">
        <v>0</v>
      </c>
      <c r="AF81">
        <v>4.1399999999999997</v>
      </c>
      <c r="AG81">
        <v>50</v>
      </c>
      <c r="AH81">
        <v>0</v>
      </c>
      <c r="AI81">
        <v>0.38</v>
      </c>
      <c r="AJ81">
        <v>9.0299999999999994</v>
      </c>
      <c r="AK81">
        <v>0.31</v>
      </c>
      <c r="AL81">
        <v>0.6</v>
      </c>
      <c r="AM81">
        <v>53.34</v>
      </c>
      <c r="AN81">
        <v>100</v>
      </c>
      <c r="AO81">
        <v>25.48</v>
      </c>
      <c r="AP81">
        <v>0.43</v>
      </c>
      <c r="AQ81">
        <v>26.91</v>
      </c>
      <c r="AR81">
        <v>0</v>
      </c>
      <c r="AS81">
        <v>0.41</v>
      </c>
      <c r="AT81">
        <v>0.54</v>
      </c>
      <c r="AU81">
        <v>125</v>
      </c>
      <c r="AV81">
        <v>2.89</v>
      </c>
      <c r="AW81">
        <v>74.22</v>
      </c>
      <c r="AX81">
        <v>140.72999999999999</v>
      </c>
      <c r="AY81">
        <v>0</v>
      </c>
      <c r="AZ81">
        <v>21.94</v>
      </c>
      <c r="BA81">
        <v>5</v>
      </c>
      <c r="BB81">
        <v>15</v>
      </c>
      <c r="BC81">
        <v>50</v>
      </c>
      <c r="BD81">
        <v>50</v>
      </c>
      <c r="BE81">
        <v>10</v>
      </c>
      <c r="BF81">
        <v>0</v>
      </c>
    </row>
    <row r="82" spans="7:58">
      <c r="G82" t="s">
        <v>124</v>
      </c>
      <c r="H82" s="115">
        <v>196.06</v>
      </c>
      <c r="I82" s="88">
        <v>48.63</v>
      </c>
      <c r="J82" s="88">
        <v>4.5199999999999996</v>
      </c>
      <c r="K82" s="88">
        <v>0</v>
      </c>
      <c r="L82" s="88">
        <v>0</v>
      </c>
      <c r="M82" s="116">
        <v>0</v>
      </c>
      <c r="N82" s="115">
        <v>280.25</v>
      </c>
      <c r="O82" s="88">
        <v>290.97000000000003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0.2</v>
      </c>
      <c r="Y82">
        <v>47.23</v>
      </c>
      <c r="Z82">
        <v>48.2</v>
      </c>
      <c r="AA82">
        <v>55</v>
      </c>
      <c r="AB82">
        <v>0.43</v>
      </c>
      <c r="AC82">
        <v>0</v>
      </c>
      <c r="AD82">
        <v>0.38</v>
      </c>
      <c r="AE82">
        <v>0</v>
      </c>
      <c r="AF82">
        <v>4.1399999999999997</v>
      </c>
      <c r="AG82">
        <v>50</v>
      </c>
      <c r="AH82">
        <v>0</v>
      </c>
      <c r="AI82">
        <v>0.38</v>
      </c>
      <c r="AJ82">
        <v>9.0299999999999994</v>
      </c>
      <c r="AK82">
        <v>0.31</v>
      </c>
      <c r="AL82">
        <v>0.6</v>
      </c>
      <c r="AM82">
        <v>53.34</v>
      </c>
      <c r="AN82">
        <v>100</v>
      </c>
      <c r="AO82">
        <v>25.48</v>
      </c>
      <c r="AP82">
        <v>0.43</v>
      </c>
      <c r="AQ82">
        <v>26.91</v>
      </c>
      <c r="AR82">
        <v>0</v>
      </c>
      <c r="AS82">
        <v>0.41</v>
      </c>
      <c r="AT82">
        <v>0.54</v>
      </c>
      <c r="AU82">
        <v>125</v>
      </c>
      <c r="AV82">
        <v>2.89</v>
      </c>
      <c r="AW82">
        <v>47.23</v>
      </c>
      <c r="AX82">
        <v>70.36</v>
      </c>
      <c r="AY82">
        <v>0</v>
      </c>
      <c r="AZ82">
        <v>21.94</v>
      </c>
      <c r="BA82">
        <v>5</v>
      </c>
      <c r="BB82">
        <v>15</v>
      </c>
      <c r="BC82">
        <v>50</v>
      </c>
      <c r="BD82">
        <v>50</v>
      </c>
      <c r="BE82">
        <v>10</v>
      </c>
      <c r="BF82">
        <v>0</v>
      </c>
    </row>
    <row r="83" spans="7:58">
      <c r="G83" t="s">
        <v>125</v>
      </c>
      <c r="H83" s="115">
        <v>168.11</v>
      </c>
      <c r="I83" s="88">
        <v>0.43</v>
      </c>
      <c r="J83" s="88">
        <v>4.6100000000000003</v>
      </c>
      <c r="K83" s="88">
        <v>0</v>
      </c>
      <c r="L83" s="88">
        <v>0</v>
      </c>
      <c r="M83" s="116">
        <v>0</v>
      </c>
      <c r="N83" s="115">
        <v>280.25</v>
      </c>
      <c r="O83" s="88">
        <v>290.97000000000003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0.2</v>
      </c>
      <c r="Y83">
        <v>47.23</v>
      </c>
      <c r="Z83">
        <v>0</v>
      </c>
      <c r="AA83">
        <v>55</v>
      </c>
      <c r="AB83">
        <v>0.43</v>
      </c>
      <c r="AC83">
        <v>0</v>
      </c>
      <c r="AD83">
        <v>0.38</v>
      </c>
      <c r="AE83">
        <v>0</v>
      </c>
      <c r="AF83">
        <v>4.2300000000000004</v>
      </c>
      <c r="AG83">
        <v>50</v>
      </c>
      <c r="AH83">
        <v>0</v>
      </c>
      <c r="AI83">
        <v>0.38</v>
      </c>
      <c r="AJ83">
        <v>9.0299999999999994</v>
      </c>
      <c r="AK83">
        <v>0.31</v>
      </c>
      <c r="AL83">
        <v>0.6</v>
      </c>
      <c r="AM83">
        <v>53.34</v>
      </c>
      <c r="AN83">
        <v>100</v>
      </c>
      <c r="AO83">
        <v>25.48</v>
      </c>
      <c r="AP83">
        <v>0.43</v>
      </c>
      <c r="AQ83">
        <v>26.91</v>
      </c>
      <c r="AR83">
        <v>0</v>
      </c>
      <c r="AS83">
        <v>0.41</v>
      </c>
      <c r="AT83">
        <v>0.54</v>
      </c>
      <c r="AU83">
        <v>125</v>
      </c>
      <c r="AV83">
        <v>2.89</v>
      </c>
      <c r="AW83">
        <v>19.28</v>
      </c>
      <c r="AX83">
        <v>70.36</v>
      </c>
      <c r="AY83">
        <v>0</v>
      </c>
      <c r="AZ83">
        <v>21.94</v>
      </c>
      <c r="BA83">
        <v>5</v>
      </c>
      <c r="BB83">
        <v>15</v>
      </c>
      <c r="BC83">
        <v>50</v>
      </c>
      <c r="BD83">
        <v>50</v>
      </c>
      <c r="BE83">
        <v>10</v>
      </c>
      <c r="BF83">
        <v>0</v>
      </c>
    </row>
    <row r="84" spans="7:58">
      <c r="G84" t="s">
        <v>126</v>
      </c>
      <c r="H84" s="115">
        <v>168.11</v>
      </c>
      <c r="I84" s="88">
        <v>0.43</v>
      </c>
      <c r="J84" s="88">
        <v>4.6100000000000003</v>
      </c>
      <c r="K84" s="88">
        <v>0</v>
      </c>
      <c r="L84" s="88">
        <v>0</v>
      </c>
      <c r="M84" s="116">
        <v>0</v>
      </c>
      <c r="N84" s="115">
        <v>280.25</v>
      </c>
      <c r="O84" s="88">
        <v>290.97000000000003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0.2</v>
      </c>
      <c r="Y84">
        <v>47.23</v>
      </c>
      <c r="Z84">
        <v>0</v>
      </c>
      <c r="AA84">
        <v>55</v>
      </c>
      <c r="AB84">
        <v>0.43</v>
      </c>
      <c r="AC84">
        <v>0</v>
      </c>
      <c r="AD84">
        <v>0.38</v>
      </c>
      <c r="AE84">
        <v>0</v>
      </c>
      <c r="AF84">
        <v>4.2300000000000004</v>
      </c>
      <c r="AG84">
        <v>50</v>
      </c>
      <c r="AH84">
        <v>0</v>
      </c>
      <c r="AI84">
        <v>0.38</v>
      </c>
      <c r="AJ84">
        <v>9.0299999999999994</v>
      </c>
      <c r="AK84">
        <v>0.31</v>
      </c>
      <c r="AL84">
        <v>0.6</v>
      </c>
      <c r="AM84">
        <v>53.34</v>
      </c>
      <c r="AN84">
        <v>100</v>
      </c>
      <c r="AO84">
        <v>25.48</v>
      </c>
      <c r="AP84">
        <v>0.43</v>
      </c>
      <c r="AQ84">
        <v>26.91</v>
      </c>
      <c r="AR84">
        <v>0</v>
      </c>
      <c r="AS84">
        <v>0.41</v>
      </c>
      <c r="AT84">
        <v>0.54</v>
      </c>
      <c r="AU84">
        <v>125</v>
      </c>
      <c r="AV84">
        <v>2.89</v>
      </c>
      <c r="AW84">
        <v>19.28</v>
      </c>
      <c r="AX84">
        <v>70.36</v>
      </c>
      <c r="AY84">
        <v>0</v>
      </c>
      <c r="AZ84">
        <v>21.94</v>
      </c>
      <c r="BA84">
        <v>5</v>
      </c>
      <c r="BB84">
        <v>15</v>
      </c>
      <c r="BC84">
        <v>50</v>
      </c>
      <c r="BD84">
        <v>50</v>
      </c>
      <c r="BE84">
        <v>10</v>
      </c>
      <c r="BF84">
        <v>0</v>
      </c>
    </row>
    <row r="85" spans="7:58">
      <c r="G85" t="s">
        <v>127</v>
      </c>
      <c r="H85" s="115">
        <v>148.83000000000001</v>
      </c>
      <c r="I85" s="88">
        <v>0.43</v>
      </c>
      <c r="J85" s="88">
        <v>4.6100000000000003</v>
      </c>
      <c r="K85" s="88">
        <v>0</v>
      </c>
      <c r="L85" s="88">
        <v>0</v>
      </c>
      <c r="M85" s="116">
        <v>0</v>
      </c>
      <c r="N85" s="115">
        <v>280.25</v>
      </c>
      <c r="O85" s="88">
        <v>290.97000000000003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0.2</v>
      </c>
      <c r="Y85">
        <v>47.23</v>
      </c>
      <c r="Z85">
        <v>0</v>
      </c>
      <c r="AA85">
        <v>55</v>
      </c>
      <c r="AB85">
        <v>0.43</v>
      </c>
      <c r="AC85">
        <v>0</v>
      </c>
      <c r="AD85">
        <v>0.38</v>
      </c>
      <c r="AE85">
        <v>0</v>
      </c>
      <c r="AF85">
        <v>4.2300000000000004</v>
      </c>
      <c r="AG85">
        <v>50</v>
      </c>
      <c r="AH85">
        <v>0</v>
      </c>
      <c r="AI85">
        <v>0.38</v>
      </c>
      <c r="AJ85">
        <v>9.0299999999999994</v>
      </c>
      <c r="AK85">
        <v>0.31</v>
      </c>
      <c r="AL85">
        <v>0.6</v>
      </c>
      <c r="AM85">
        <v>53.34</v>
      </c>
      <c r="AN85">
        <v>100</v>
      </c>
      <c r="AO85">
        <v>25.48</v>
      </c>
      <c r="AP85">
        <v>0.43</v>
      </c>
      <c r="AQ85">
        <v>26.91</v>
      </c>
      <c r="AR85">
        <v>0</v>
      </c>
      <c r="AS85">
        <v>0.41</v>
      </c>
      <c r="AT85">
        <v>0.54</v>
      </c>
      <c r="AU85">
        <v>125</v>
      </c>
      <c r="AV85">
        <v>2.89</v>
      </c>
      <c r="AW85">
        <v>0</v>
      </c>
      <c r="AX85">
        <v>70.36</v>
      </c>
      <c r="AY85">
        <v>0</v>
      </c>
      <c r="AZ85">
        <v>21.94</v>
      </c>
      <c r="BA85">
        <v>5</v>
      </c>
      <c r="BB85">
        <v>15</v>
      </c>
      <c r="BC85">
        <v>50</v>
      </c>
      <c r="BD85">
        <v>50</v>
      </c>
      <c r="BE85">
        <v>10</v>
      </c>
      <c r="BF85">
        <v>0</v>
      </c>
    </row>
    <row r="86" spans="7:58">
      <c r="G86" t="s">
        <v>128</v>
      </c>
      <c r="H86" s="115">
        <v>148.83000000000001</v>
      </c>
      <c r="I86" s="88">
        <v>0.43</v>
      </c>
      <c r="J86" s="88">
        <v>4.6100000000000003</v>
      </c>
      <c r="K86" s="88">
        <v>0</v>
      </c>
      <c r="L86" s="88">
        <v>0</v>
      </c>
      <c r="M86" s="116">
        <v>0</v>
      </c>
      <c r="N86" s="115">
        <v>280.25</v>
      </c>
      <c r="O86" s="88">
        <v>290.97000000000003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0.2</v>
      </c>
      <c r="Y86">
        <v>47.23</v>
      </c>
      <c r="Z86">
        <v>0</v>
      </c>
      <c r="AA86">
        <v>55</v>
      </c>
      <c r="AB86">
        <v>0.43</v>
      </c>
      <c r="AC86">
        <v>0</v>
      </c>
      <c r="AD86">
        <v>0.38</v>
      </c>
      <c r="AE86">
        <v>0</v>
      </c>
      <c r="AF86">
        <v>4.2300000000000004</v>
      </c>
      <c r="AG86">
        <v>50</v>
      </c>
      <c r="AH86">
        <v>0</v>
      </c>
      <c r="AI86">
        <v>0.38</v>
      </c>
      <c r="AJ86">
        <v>9.0299999999999994</v>
      </c>
      <c r="AK86">
        <v>0.31</v>
      </c>
      <c r="AL86">
        <v>0.6</v>
      </c>
      <c r="AM86">
        <v>53.34</v>
      </c>
      <c r="AN86">
        <v>100</v>
      </c>
      <c r="AO86">
        <v>25.48</v>
      </c>
      <c r="AP86">
        <v>0.43</v>
      </c>
      <c r="AQ86">
        <v>26.91</v>
      </c>
      <c r="AR86">
        <v>0</v>
      </c>
      <c r="AS86">
        <v>0.41</v>
      </c>
      <c r="AT86">
        <v>0.54</v>
      </c>
      <c r="AU86">
        <v>125</v>
      </c>
      <c r="AV86">
        <v>2.89</v>
      </c>
      <c r="AW86">
        <v>0</v>
      </c>
      <c r="AX86">
        <v>70.36</v>
      </c>
      <c r="AY86">
        <v>0</v>
      </c>
      <c r="AZ86">
        <v>21.94</v>
      </c>
      <c r="BA86">
        <v>5</v>
      </c>
      <c r="BB86">
        <v>15</v>
      </c>
      <c r="BC86">
        <v>50</v>
      </c>
      <c r="BD86">
        <v>50</v>
      </c>
      <c r="BE86">
        <v>10</v>
      </c>
      <c r="BF86">
        <v>0</v>
      </c>
    </row>
    <row r="87" spans="7:58">
      <c r="G87" t="s">
        <v>129</v>
      </c>
      <c r="H87" s="115">
        <v>78.529999999999987</v>
      </c>
      <c r="I87" s="88">
        <v>0.35</v>
      </c>
      <c r="J87" s="88">
        <v>4.7300000000000004</v>
      </c>
      <c r="K87" s="88">
        <v>0</v>
      </c>
      <c r="L87" s="88">
        <v>0</v>
      </c>
      <c r="M87" s="116">
        <v>0</v>
      </c>
      <c r="N87" s="115">
        <v>280.25</v>
      </c>
      <c r="O87" s="88">
        <v>290.97000000000003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0.2</v>
      </c>
      <c r="Y87">
        <v>47.23</v>
      </c>
      <c r="Z87">
        <v>0</v>
      </c>
      <c r="AA87">
        <v>55</v>
      </c>
      <c r="AB87">
        <v>0.35</v>
      </c>
      <c r="AC87">
        <v>0</v>
      </c>
      <c r="AD87">
        <v>0.4</v>
      </c>
      <c r="AE87">
        <v>0</v>
      </c>
      <c r="AF87">
        <v>4.33</v>
      </c>
      <c r="AG87">
        <v>50</v>
      </c>
      <c r="AH87">
        <v>0</v>
      </c>
      <c r="AI87">
        <v>0.4</v>
      </c>
      <c r="AJ87">
        <v>9.0299999999999994</v>
      </c>
      <c r="AK87">
        <v>0.33</v>
      </c>
      <c r="AL87">
        <v>0.64</v>
      </c>
      <c r="AM87">
        <v>53.34</v>
      </c>
      <c r="AN87">
        <v>100</v>
      </c>
      <c r="AO87">
        <v>25.48</v>
      </c>
      <c r="AP87">
        <v>0.35</v>
      </c>
      <c r="AQ87">
        <v>26.91</v>
      </c>
      <c r="AR87">
        <v>0</v>
      </c>
      <c r="AS87">
        <v>0.44</v>
      </c>
      <c r="AT87">
        <v>0.56999999999999995</v>
      </c>
      <c r="AU87">
        <v>125</v>
      </c>
      <c r="AV87">
        <v>2.89</v>
      </c>
      <c r="AW87">
        <v>0</v>
      </c>
      <c r="AX87">
        <v>0</v>
      </c>
      <c r="AY87">
        <v>0</v>
      </c>
      <c r="AZ87">
        <v>21.94</v>
      </c>
      <c r="BA87">
        <v>5</v>
      </c>
      <c r="BB87">
        <v>15</v>
      </c>
      <c r="BC87">
        <v>50</v>
      </c>
      <c r="BD87">
        <v>50</v>
      </c>
      <c r="BE87">
        <v>10</v>
      </c>
      <c r="BF87">
        <v>0</v>
      </c>
    </row>
    <row r="88" spans="7:58">
      <c r="G88" t="s">
        <v>130</v>
      </c>
      <c r="H88" s="115">
        <v>78.529999999999987</v>
      </c>
      <c r="I88" s="88">
        <v>0.35</v>
      </c>
      <c r="J88" s="88">
        <v>4.7300000000000004</v>
      </c>
      <c r="K88" s="88">
        <v>0</v>
      </c>
      <c r="L88" s="88">
        <v>0</v>
      </c>
      <c r="M88" s="116">
        <v>0</v>
      </c>
      <c r="N88" s="115">
        <v>280.25</v>
      </c>
      <c r="O88" s="88">
        <v>290.97000000000003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0.2</v>
      </c>
      <c r="Y88">
        <v>47.23</v>
      </c>
      <c r="Z88">
        <v>0</v>
      </c>
      <c r="AA88">
        <v>55</v>
      </c>
      <c r="AB88">
        <v>0.35</v>
      </c>
      <c r="AC88">
        <v>0</v>
      </c>
      <c r="AD88">
        <v>0.4</v>
      </c>
      <c r="AE88">
        <v>0</v>
      </c>
      <c r="AF88">
        <v>4.33</v>
      </c>
      <c r="AG88">
        <v>50</v>
      </c>
      <c r="AH88">
        <v>0</v>
      </c>
      <c r="AI88">
        <v>0.4</v>
      </c>
      <c r="AJ88">
        <v>9.0299999999999994</v>
      </c>
      <c r="AK88">
        <v>0.33</v>
      </c>
      <c r="AL88">
        <v>0.64</v>
      </c>
      <c r="AM88">
        <v>53.34</v>
      </c>
      <c r="AN88">
        <v>100</v>
      </c>
      <c r="AO88">
        <v>25.48</v>
      </c>
      <c r="AP88">
        <v>0.35</v>
      </c>
      <c r="AQ88">
        <v>26.91</v>
      </c>
      <c r="AR88">
        <v>0</v>
      </c>
      <c r="AS88">
        <v>0.44</v>
      </c>
      <c r="AT88">
        <v>0.56999999999999995</v>
      </c>
      <c r="AU88">
        <v>125</v>
      </c>
      <c r="AV88">
        <v>2.89</v>
      </c>
      <c r="AW88">
        <v>0</v>
      </c>
      <c r="AX88">
        <v>0</v>
      </c>
      <c r="AY88">
        <v>0</v>
      </c>
      <c r="AZ88">
        <v>21.94</v>
      </c>
      <c r="BA88">
        <v>5</v>
      </c>
      <c r="BB88">
        <v>15</v>
      </c>
      <c r="BC88">
        <v>50</v>
      </c>
      <c r="BD88">
        <v>50</v>
      </c>
      <c r="BE88">
        <v>10</v>
      </c>
      <c r="BF88">
        <v>0</v>
      </c>
    </row>
    <row r="89" spans="7:58">
      <c r="G89" t="s">
        <v>131</v>
      </c>
      <c r="H89" s="115">
        <v>78.529999999999987</v>
      </c>
      <c r="I89" s="88">
        <v>0.35</v>
      </c>
      <c r="J89" s="88">
        <v>4.7300000000000004</v>
      </c>
      <c r="K89" s="88">
        <v>0</v>
      </c>
      <c r="L89" s="88">
        <v>0</v>
      </c>
      <c r="M89" s="116">
        <v>0</v>
      </c>
      <c r="N89" s="115">
        <v>280.25</v>
      </c>
      <c r="O89" s="88">
        <v>290.97000000000003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0.2</v>
      </c>
      <c r="Y89">
        <v>47.23</v>
      </c>
      <c r="Z89">
        <v>0</v>
      </c>
      <c r="AA89">
        <v>55</v>
      </c>
      <c r="AB89">
        <v>0.35</v>
      </c>
      <c r="AC89">
        <v>0</v>
      </c>
      <c r="AD89">
        <v>0.4</v>
      </c>
      <c r="AE89">
        <v>0</v>
      </c>
      <c r="AF89">
        <v>4.33</v>
      </c>
      <c r="AG89">
        <v>50</v>
      </c>
      <c r="AH89">
        <v>0</v>
      </c>
      <c r="AI89">
        <v>0.4</v>
      </c>
      <c r="AJ89">
        <v>9.0299999999999994</v>
      </c>
      <c r="AK89">
        <v>0.33</v>
      </c>
      <c r="AL89">
        <v>0.64</v>
      </c>
      <c r="AM89">
        <v>53.34</v>
      </c>
      <c r="AN89">
        <v>100</v>
      </c>
      <c r="AO89">
        <v>25.48</v>
      </c>
      <c r="AP89">
        <v>0.35</v>
      </c>
      <c r="AQ89">
        <v>26.91</v>
      </c>
      <c r="AR89">
        <v>0</v>
      </c>
      <c r="AS89">
        <v>0.44</v>
      </c>
      <c r="AT89">
        <v>0.56999999999999995</v>
      </c>
      <c r="AU89">
        <v>125</v>
      </c>
      <c r="AV89">
        <v>2.89</v>
      </c>
      <c r="AW89">
        <v>0</v>
      </c>
      <c r="AX89">
        <v>0</v>
      </c>
      <c r="AY89">
        <v>0</v>
      </c>
      <c r="AZ89">
        <v>21.94</v>
      </c>
      <c r="BA89">
        <v>5</v>
      </c>
      <c r="BB89">
        <v>15</v>
      </c>
      <c r="BC89">
        <v>50</v>
      </c>
      <c r="BD89">
        <v>50</v>
      </c>
      <c r="BE89">
        <v>10</v>
      </c>
      <c r="BF89">
        <v>0</v>
      </c>
    </row>
    <row r="90" spans="7:58">
      <c r="G90" t="s">
        <v>132</v>
      </c>
      <c r="H90" s="115">
        <v>78.529999999999987</v>
      </c>
      <c r="I90" s="88">
        <v>0.35</v>
      </c>
      <c r="J90" s="88">
        <v>4.7300000000000004</v>
      </c>
      <c r="K90" s="88">
        <v>0</v>
      </c>
      <c r="L90" s="88">
        <v>0</v>
      </c>
      <c r="M90" s="116">
        <v>0</v>
      </c>
      <c r="N90" s="115">
        <v>280.25</v>
      </c>
      <c r="O90" s="88">
        <v>290.97000000000003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0.2</v>
      </c>
      <c r="Y90">
        <v>47.23</v>
      </c>
      <c r="Z90">
        <v>0</v>
      </c>
      <c r="AA90">
        <v>55</v>
      </c>
      <c r="AB90">
        <v>0.35</v>
      </c>
      <c r="AC90">
        <v>0</v>
      </c>
      <c r="AD90">
        <v>0.4</v>
      </c>
      <c r="AE90">
        <v>0</v>
      </c>
      <c r="AF90">
        <v>4.33</v>
      </c>
      <c r="AG90">
        <v>50</v>
      </c>
      <c r="AH90">
        <v>0</v>
      </c>
      <c r="AI90">
        <v>0.4</v>
      </c>
      <c r="AJ90">
        <v>9.0299999999999994</v>
      </c>
      <c r="AK90">
        <v>0.33</v>
      </c>
      <c r="AL90">
        <v>0.64</v>
      </c>
      <c r="AM90">
        <v>53.34</v>
      </c>
      <c r="AN90">
        <v>100</v>
      </c>
      <c r="AO90">
        <v>25.48</v>
      </c>
      <c r="AP90">
        <v>0.35</v>
      </c>
      <c r="AQ90">
        <v>26.91</v>
      </c>
      <c r="AR90">
        <v>0</v>
      </c>
      <c r="AS90">
        <v>0.44</v>
      </c>
      <c r="AT90">
        <v>0.56999999999999995</v>
      </c>
      <c r="AU90">
        <v>125</v>
      </c>
      <c r="AV90">
        <v>2.89</v>
      </c>
      <c r="AW90">
        <v>0</v>
      </c>
      <c r="AX90">
        <v>0</v>
      </c>
      <c r="AY90">
        <v>0</v>
      </c>
      <c r="AZ90">
        <v>21.94</v>
      </c>
      <c r="BA90">
        <v>5</v>
      </c>
      <c r="BB90">
        <v>15</v>
      </c>
      <c r="BC90">
        <v>50</v>
      </c>
      <c r="BD90">
        <v>50</v>
      </c>
      <c r="BE90">
        <v>10</v>
      </c>
      <c r="BF90">
        <v>0</v>
      </c>
    </row>
    <row r="91" spans="7:58">
      <c r="G91" t="s">
        <v>133</v>
      </c>
      <c r="H91" s="115">
        <v>78.529999999999987</v>
      </c>
      <c r="I91" s="88">
        <v>0.35</v>
      </c>
      <c r="J91" s="88">
        <v>4.8100000000000005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15.04</v>
      </c>
      <c r="X91">
        <v>0.2</v>
      </c>
      <c r="Y91">
        <v>47.23</v>
      </c>
      <c r="Z91">
        <v>0</v>
      </c>
      <c r="AA91">
        <v>55</v>
      </c>
      <c r="AB91">
        <v>0.35</v>
      </c>
      <c r="AC91">
        <v>44.87</v>
      </c>
      <c r="AD91">
        <v>0.4</v>
      </c>
      <c r="AE91">
        <v>0</v>
      </c>
      <c r="AF91">
        <v>4.41</v>
      </c>
      <c r="AG91">
        <v>50</v>
      </c>
      <c r="AH91">
        <v>0</v>
      </c>
      <c r="AI91">
        <v>0.4</v>
      </c>
      <c r="AJ91">
        <v>9.0299999999999994</v>
      </c>
      <c r="AK91">
        <v>0.33</v>
      </c>
      <c r="AL91">
        <v>0.64</v>
      </c>
      <c r="AM91">
        <v>53.34</v>
      </c>
      <c r="AN91">
        <v>100</v>
      </c>
      <c r="AO91">
        <v>25.48</v>
      </c>
      <c r="AP91">
        <v>0.35</v>
      </c>
      <c r="AQ91">
        <v>26.91</v>
      </c>
      <c r="AR91">
        <v>0</v>
      </c>
      <c r="AS91">
        <v>0.44</v>
      </c>
      <c r="AT91">
        <v>0.56999999999999995</v>
      </c>
      <c r="AU91">
        <v>125</v>
      </c>
      <c r="AV91">
        <v>2.89</v>
      </c>
      <c r="AW91">
        <v>0</v>
      </c>
      <c r="AX91">
        <v>0</v>
      </c>
      <c r="AY91">
        <v>0</v>
      </c>
      <c r="AZ91">
        <v>21.94</v>
      </c>
      <c r="BA91">
        <v>5</v>
      </c>
      <c r="BB91">
        <v>15</v>
      </c>
      <c r="BC91">
        <v>50</v>
      </c>
      <c r="BD91">
        <v>50</v>
      </c>
      <c r="BE91">
        <v>10</v>
      </c>
      <c r="BF91">
        <v>0</v>
      </c>
    </row>
    <row r="92" spans="7:58">
      <c r="G92" t="s">
        <v>134</v>
      </c>
      <c r="H92" s="115">
        <v>78.529999999999987</v>
      </c>
      <c r="I92" s="88">
        <v>0.35</v>
      </c>
      <c r="J92" s="88">
        <v>4.8100000000000005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15.04</v>
      </c>
      <c r="X92">
        <v>0.2</v>
      </c>
      <c r="Y92">
        <v>47.23</v>
      </c>
      <c r="Z92">
        <v>0</v>
      </c>
      <c r="AA92">
        <v>55</v>
      </c>
      <c r="AB92">
        <v>0.35</v>
      </c>
      <c r="AC92">
        <v>44.87</v>
      </c>
      <c r="AD92">
        <v>0.4</v>
      </c>
      <c r="AE92">
        <v>0</v>
      </c>
      <c r="AF92">
        <v>4.41</v>
      </c>
      <c r="AG92">
        <v>50</v>
      </c>
      <c r="AH92">
        <v>0</v>
      </c>
      <c r="AI92">
        <v>0.4</v>
      </c>
      <c r="AJ92">
        <v>9.0299999999999994</v>
      </c>
      <c r="AK92">
        <v>0.33</v>
      </c>
      <c r="AL92">
        <v>0.64</v>
      </c>
      <c r="AM92">
        <v>53.34</v>
      </c>
      <c r="AN92">
        <v>100</v>
      </c>
      <c r="AO92">
        <v>25.48</v>
      </c>
      <c r="AP92">
        <v>0.35</v>
      </c>
      <c r="AQ92">
        <v>26.91</v>
      </c>
      <c r="AR92">
        <v>0</v>
      </c>
      <c r="AS92">
        <v>0.44</v>
      </c>
      <c r="AT92">
        <v>0.56999999999999995</v>
      </c>
      <c r="AU92">
        <v>125</v>
      </c>
      <c r="AV92">
        <v>2.89</v>
      </c>
      <c r="AW92">
        <v>0</v>
      </c>
      <c r="AX92">
        <v>0</v>
      </c>
      <c r="AY92">
        <v>0</v>
      </c>
      <c r="AZ92">
        <v>21.94</v>
      </c>
      <c r="BA92">
        <v>5</v>
      </c>
      <c r="BB92">
        <v>15</v>
      </c>
      <c r="BC92">
        <v>50</v>
      </c>
      <c r="BD92">
        <v>50</v>
      </c>
      <c r="BE92">
        <v>10</v>
      </c>
      <c r="BF92">
        <v>0</v>
      </c>
    </row>
    <row r="93" spans="7:58">
      <c r="G93" t="s">
        <v>135</v>
      </c>
      <c r="H93" s="115">
        <v>78.529999999999987</v>
      </c>
      <c r="I93" s="88">
        <v>0.35</v>
      </c>
      <c r="J93" s="88">
        <v>4.8100000000000005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15.04</v>
      </c>
      <c r="X93">
        <v>0.2</v>
      </c>
      <c r="Y93">
        <v>47.23</v>
      </c>
      <c r="Z93">
        <v>0</v>
      </c>
      <c r="AA93">
        <v>55</v>
      </c>
      <c r="AB93">
        <v>0.35</v>
      </c>
      <c r="AC93">
        <v>44.87</v>
      </c>
      <c r="AD93">
        <v>0.4</v>
      </c>
      <c r="AE93">
        <v>0</v>
      </c>
      <c r="AF93">
        <v>4.41</v>
      </c>
      <c r="AG93">
        <v>50</v>
      </c>
      <c r="AH93">
        <v>0</v>
      </c>
      <c r="AI93">
        <v>0.4</v>
      </c>
      <c r="AJ93">
        <v>9.0299999999999994</v>
      </c>
      <c r="AK93">
        <v>0.33</v>
      </c>
      <c r="AL93">
        <v>0.64</v>
      </c>
      <c r="AM93">
        <v>53.34</v>
      </c>
      <c r="AN93">
        <v>100</v>
      </c>
      <c r="AO93">
        <v>25.48</v>
      </c>
      <c r="AP93">
        <v>0.35</v>
      </c>
      <c r="AQ93">
        <v>26.91</v>
      </c>
      <c r="AR93">
        <v>0</v>
      </c>
      <c r="AS93">
        <v>0.44</v>
      </c>
      <c r="AT93">
        <v>0.56999999999999995</v>
      </c>
      <c r="AU93">
        <v>125</v>
      </c>
      <c r="AV93">
        <v>2.89</v>
      </c>
      <c r="AW93">
        <v>0</v>
      </c>
      <c r="AX93">
        <v>0</v>
      </c>
      <c r="AY93">
        <v>0</v>
      </c>
      <c r="AZ93">
        <v>21.94</v>
      </c>
      <c r="BA93">
        <v>5</v>
      </c>
      <c r="BB93">
        <v>15</v>
      </c>
      <c r="BC93">
        <v>50</v>
      </c>
      <c r="BD93">
        <v>50</v>
      </c>
      <c r="BE93">
        <v>10</v>
      </c>
      <c r="BF93">
        <v>0</v>
      </c>
    </row>
    <row r="94" spans="7:58">
      <c r="G94" t="s">
        <v>136</v>
      </c>
      <c r="H94" s="115">
        <v>78.529999999999987</v>
      </c>
      <c r="I94" s="88">
        <v>0.35</v>
      </c>
      <c r="J94" s="88">
        <v>4.8100000000000005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15.04</v>
      </c>
      <c r="X94">
        <v>0.2</v>
      </c>
      <c r="Y94">
        <v>47.23</v>
      </c>
      <c r="Z94">
        <v>0</v>
      </c>
      <c r="AA94">
        <v>55</v>
      </c>
      <c r="AB94">
        <v>0.35</v>
      </c>
      <c r="AC94">
        <v>44.87</v>
      </c>
      <c r="AD94">
        <v>0.4</v>
      </c>
      <c r="AE94">
        <v>0</v>
      </c>
      <c r="AF94">
        <v>4.41</v>
      </c>
      <c r="AG94">
        <v>50</v>
      </c>
      <c r="AH94">
        <v>0</v>
      </c>
      <c r="AI94">
        <v>0.4</v>
      </c>
      <c r="AJ94">
        <v>9.0299999999999994</v>
      </c>
      <c r="AK94">
        <v>0.33</v>
      </c>
      <c r="AL94">
        <v>0.64</v>
      </c>
      <c r="AM94">
        <v>53.34</v>
      </c>
      <c r="AN94">
        <v>100</v>
      </c>
      <c r="AO94">
        <v>25.48</v>
      </c>
      <c r="AP94">
        <v>0.35</v>
      </c>
      <c r="AQ94">
        <v>26.91</v>
      </c>
      <c r="AR94">
        <v>0</v>
      </c>
      <c r="AS94">
        <v>0.44</v>
      </c>
      <c r="AT94">
        <v>0.56999999999999995</v>
      </c>
      <c r="AU94">
        <v>125</v>
      </c>
      <c r="AV94">
        <v>2.89</v>
      </c>
      <c r="AW94">
        <v>0</v>
      </c>
      <c r="AX94">
        <v>0</v>
      </c>
      <c r="AY94">
        <v>0</v>
      </c>
      <c r="AZ94">
        <v>21.94</v>
      </c>
      <c r="BA94">
        <v>5</v>
      </c>
      <c r="BB94">
        <v>15</v>
      </c>
      <c r="BC94">
        <v>50</v>
      </c>
      <c r="BD94">
        <v>50</v>
      </c>
      <c r="BE94">
        <v>10</v>
      </c>
      <c r="BF94">
        <v>0</v>
      </c>
    </row>
    <row r="95" spans="7:58">
      <c r="G95" t="s">
        <v>137</v>
      </c>
      <c r="H95" s="115">
        <v>78.529999999999987</v>
      </c>
      <c r="I95" s="88">
        <v>0.35</v>
      </c>
      <c r="J95" s="88">
        <v>4.91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15.04</v>
      </c>
      <c r="X95">
        <v>0.2</v>
      </c>
      <c r="Y95">
        <v>47.23</v>
      </c>
      <c r="Z95">
        <v>0</v>
      </c>
      <c r="AA95">
        <v>55</v>
      </c>
      <c r="AB95">
        <v>0.35</v>
      </c>
      <c r="AC95">
        <v>44.87</v>
      </c>
      <c r="AD95">
        <v>0.4</v>
      </c>
      <c r="AE95">
        <v>0</v>
      </c>
      <c r="AF95">
        <v>4.51</v>
      </c>
      <c r="AG95">
        <v>50</v>
      </c>
      <c r="AH95">
        <v>0</v>
      </c>
      <c r="AI95">
        <v>0.4</v>
      </c>
      <c r="AJ95">
        <v>9.0299999999999994</v>
      </c>
      <c r="AK95">
        <v>0.33</v>
      </c>
      <c r="AL95">
        <v>0.64</v>
      </c>
      <c r="AM95">
        <v>53.34</v>
      </c>
      <c r="AN95">
        <v>50</v>
      </c>
      <c r="AO95">
        <v>25.48</v>
      </c>
      <c r="AP95">
        <v>0.35</v>
      </c>
      <c r="AQ95">
        <v>26.91</v>
      </c>
      <c r="AR95">
        <v>0</v>
      </c>
      <c r="AS95">
        <v>0.44</v>
      </c>
      <c r="AT95">
        <v>0.56999999999999995</v>
      </c>
      <c r="AU95">
        <v>125</v>
      </c>
      <c r="AV95">
        <v>2.89</v>
      </c>
      <c r="AW95">
        <v>0</v>
      </c>
      <c r="AX95">
        <v>0</v>
      </c>
      <c r="AY95">
        <v>0</v>
      </c>
      <c r="AZ95">
        <v>21.94</v>
      </c>
      <c r="BA95">
        <v>5</v>
      </c>
      <c r="BB95">
        <v>15</v>
      </c>
      <c r="BC95">
        <v>50</v>
      </c>
      <c r="BD95">
        <v>50</v>
      </c>
      <c r="BE95">
        <v>10</v>
      </c>
      <c r="BF95">
        <v>0</v>
      </c>
    </row>
    <row r="96" spans="7:58">
      <c r="G96" t="s">
        <v>138</v>
      </c>
      <c r="H96" s="115">
        <v>78.529999999999987</v>
      </c>
      <c r="I96" s="88">
        <v>0.35</v>
      </c>
      <c r="J96" s="88">
        <v>4.91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15.04</v>
      </c>
      <c r="X96">
        <v>0.2</v>
      </c>
      <c r="Y96">
        <v>47.23</v>
      </c>
      <c r="Z96">
        <v>0</v>
      </c>
      <c r="AA96">
        <v>55</v>
      </c>
      <c r="AB96">
        <v>0.35</v>
      </c>
      <c r="AC96">
        <v>44.87</v>
      </c>
      <c r="AD96">
        <v>0.4</v>
      </c>
      <c r="AE96">
        <v>0</v>
      </c>
      <c r="AF96">
        <v>4.51</v>
      </c>
      <c r="AG96">
        <v>50</v>
      </c>
      <c r="AH96">
        <v>0</v>
      </c>
      <c r="AI96">
        <v>0.4</v>
      </c>
      <c r="AJ96">
        <v>9.0299999999999994</v>
      </c>
      <c r="AK96">
        <v>0.33</v>
      </c>
      <c r="AL96">
        <v>0.64</v>
      </c>
      <c r="AM96">
        <v>53.34</v>
      </c>
      <c r="AN96">
        <v>50</v>
      </c>
      <c r="AO96">
        <v>25.48</v>
      </c>
      <c r="AP96">
        <v>0.35</v>
      </c>
      <c r="AQ96">
        <v>26.91</v>
      </c>
      <c r="AR96">
        <v>0</v>
      </c>
      <c r="AS96">
        <v>0.44</v>
      </c>
      <c r="AT96">
        <v>0.56999999999999995</v>
      </c>
      <c r="AU96">
        <v>125</v>
      </c>
      <c r="AV96">
        <v>2.89</v>
      </c>
      <c r="AW96">
        <v>0</v>
      </c>
      <c r="AX96">
        <v>0</v>
      </c>
      <c r="AY96">
        <v>0</v>
      </c>
      <c r="AZ96">
        <v>21.94</v>
      </c>
      <c r="BA96">
        <v>5</v>
      </c>
      <c r="BB96">
        <v>15</v>
      </c>
      <c r="BC96">
        <v>50</v>
      </c>
      <c r="BD96">
        <v>50</v>
      </c>
      <c r="BE96">
        <v>10</v>
      </c>
      <c r="BF96">
        <v>0</v>
      </c>
    </row>
    <row r="97" spans="1:133">
      <c r="G97" t="s">
        <v>139</v>
      </c>
      <c r="H97" s="115">
        <v>78.529999999999987</v>
      </c>
      <c r="I97" s="88">
        <v>0.35</v>
      </c>
      <c r="J97" s="88">
        <v>4.91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15.04</v>
      </c>
      <c r="X97">
        <v>0.2</v>
      </c>
      <c r="Y97">
        <v>47.23</v>
      </c>
      <c r="Z97">
        <v>0</v>
      </c>
      <c r="AA97">
        <v>55</v>
      </c>
      <c r="AB97">
        <v>0.35</v>
      </c>
      <c r="AC97">
        <v>44.87</v>
      </c>
      <c r="AD97">
        <v>0.4</v>
      </c>
      <c r="AE97">
        <v>0</v>
      </c>
      <c r="AF97">
        <v>4.51</v>
      </c>
      <c r="AG97">
        <v>50</v>
      </c>
      <c r="AH97">
        <v>0</v>
      </c>
      <c r="AI97">
        <v>0.4</v>
      </c>
      <c r="AJ97">
        <v>9.0299999999999994</v>
      </c>
      <c r="AK97">
        <v>0.33</v>
      </c>
      <c r="AL97">
        <v>0.64</v>
      </c>
      <c r="AM97">
        <v>53.34</v>
      </c>
      <c r="AN97">
        <v>50</v>
      </c>
      <c r="AO97">
        <v>25.48</v>
      </c>
      <c r="AP97">
        <v>0.35</v>
      </c>
      <c r="AQ97">
        <v>26.91</v>
      </c>
      <c r="AR97">
        <v>0</v>
      </c>
      <c r="AS97">
        <v>0.44</v>
      </c>
      <c r="AT97">
        <v>0.56999999999999995</v>
      </c>
      <c r="AU97">
        <v>125</v>
      </c>
      <c r="AV97">
        <v>2.89</v>
      </c>
      <c r="AW97">
        <v>0</v>
      </c>
      <c r="AX97">
        <v>0</v>
      </c>
      <c r="AY97">
        <v>0</v>
      </c>
      <c r="AZ97">
        <v>21.94</v>
      </c>
      <c r="BA97">
        <v>5</v>
      </c>
      <c r="BB97">
        <v>15</v>
      </c>
      <c r="BC97">
        <v>50</v>
      </c>
      <c r="BD97">
        <v>50</v>
      </c>
      <c r="BE97">
        <v>10</v>
      </c>
      <c r="BF97">
        <v>0</v>
      </c>
    </row>
    <row r="98" spans="1:133">
      <c r="G98" t="s">
        <v>140</v>
      </c>
      <c r="H98" s="115">
        <v>78.529999999999987</v>
      </c>
      <c r="I98" s="88">
        <v>0.35</v>
      </c>
      <c r="J98" s="88">
        <v>4.91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15.04</v>
      </c>
      <c r="X98">
        <v>0.2</v>
      </c>
      <c r="Y98">
        <v>47.23</v>
      </c>
      <c r="Z98">
        <v>0</v>
      </c>
      <c r="AA98">
        <v>55</v>
      </c>
      <c r="AB98">
        <v>0.35</v>
      </c>
      <c r="AC98">
        <v>44.87</v>
      </c>
      <c r="AD98">
        <v>0.4</v>
      </c>
      <c r="AE98">
        <v>0</v>
      </c>
      <c r="AF98">
        <v>4.51</v>
      </c>
      <c r="AG98">
        <v>50</v>
      </c>
      <c r="AH98">
        <v>0</v>
      </c>
      <c r="AI98">
        <v>0.4</v>
      </c>
      <c r="AJ98">
        <v>9.0299999999999994</v>
      </c>
      <c r="AK98">
        <v>0.33</v>
      </c>
      <c r="AL98">
        <v>0.64</v>
      </c>
      <c r="AM98">
        <v>53.34</v>
      </c>
      <c r="AN98">
        <v>50</v>
      </c>
      <c r="AO98">
        <v>25.48</v>
      </c>
      <c r="AP98">
        <v>0.35</v>
      </c>
      <c r="AQ98">
        <v>26.91</v>
      </c>
      <c r="AR98">
        <v>0</v>
      </c>
      <c r="AS98">
        <v>0.44</v>
      </c>
      <c r="AT98">
        <v>0.56999999999999995</v>
      </c>
      <c r="AU98">
        <v>125</v>
      </c>
      <c r="AV98">
        <v>2.89</v>
      </c>
      <c r="AW98">
        <v>0</v>
      </c>
      <c r="AX98">
        <v>0</v>
      </c>
      <c r="AY98">
        <v>0</v>
      </c>
      <c r="AZ98">
        <v>21.94</v>
      </c>
      <c r="BA98">
        <v>5</v>
      </c>
      <c r="BB98">
        <v>15</v>
      </c>
      <c r="BC98">
        <v>50</v>
      </c>
      <c r="BD98">
        <v>50</v>
      </c>
      <c r="BE98">
        <v>10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3.7399125000000022</v>
      </c>
      <c r="I99" s="111">
        <f t="shared" ref="I99:BU99" si="1">SUM(I3:I98)/4000</f>
        <v>0.70764500000000008</v>
      </c>
      <c r="J99" s="111">
        <f t="shared" si="1"/>
        <v>0.11105999999999996</v>
      </c>
      <c r="K99" s="111">
        <f t="shared" si="1"/>
        <v>0</v>
      </c>
      <c r="L99" s="111">
        <f t="shared" si="1"/>
        <v>3.5705000000000001E-2</v>
      </c>
      <c r="M99" s="111">
        <f t="shared" si="1"/>
        <v>0</v>
      </c>
      <c r="N99" s="110">
        <f t="shared" si="1"/>
        <v>7.2242799999999967</v>
      </c>
      <c r="O99" s="111">
        <f t="shared" si="1"/>
        <v>7.0786399999999965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0.12032000000000005</v>
      </c>
      <c r="X99">
        <f t="shared" si="1"/>
        <v>4.6699999999999945E-3</v>
      </c>
      <c r="Y99">
        <f t="shared" si="1"/>
        <v>0.85014000000000023</v>
      </c>
      <c r="Z99">
        <f t="shared" si="1"/>
        <v>0.14460000000000001</v>
      </c>
      <c r="AA99">
        <f t="shared" si="1"/>
        <v>1.32</v>
      </c>
      <c r="AB99">
        <f t="shared" si="1"/>
        <v>8.720000000000009E-3</v>
      </c>
      <c r="AC99">
        <f t="shared" si="1"/>
        <v>0.35895999999999978</v>
      </c>
      <c r="AD99">
        <f t="shared" si="1"/>
        <v>8.6599999999999924E-3</v>
      </c>
      <c r="AE99">
        <f t="shared" si="1"/>
        <v>0.87504000000000048</v>
      </c>
      <c r="AF99">
        <f t="shared" si="1"/>
        <v>0.10239999999999996</v>
      </c>
      <c r="AG99">
        <f t="shared" si="1"/>
        <v>0.3</v>
      </c>
      <c r="AH99">
        <f t="shared" si="1"/>
        <v>3.5705000000000001E-2</v>
      </c>
      <c r="AI99">
        <f t="shared" si="1"/>
        <v>8.6599999999999924E-3</v>
      </c>
      <c r="AJ99">
        <f t="shared" si="1"/>
        <v>0.21671999999999955</v>
      </c>
      <c r="AK99">
        <f t="shared" si="1"/>
        <v>7.0499999999999929E-3</v>
      </c>
      <c r="AL99">
        <f t="shared" si="1"/>
        <v>1.3739999999999994E-2</v>
      </c>
      <c r="AM99">
        <f t="shared" si="1"/>
        <v>0.32004000000000005</v>
      </c>
      <c r="AN99">
        <f t="shared" si="1"/>
        <v>1.65</v>
      </c>
      <c r="AO99">
        <f t="shared" si="1"/>
        <v>0.59520000000000062</v>
      </c>
      <c r="AP99">
        <f t="shared" si="1"/>
        <v>8.720000000000009E-3</v>
      </c>
      <c r="AQ99">
        <f t="shared" si="1"/>
        <v>0.64584000000000008</v>
      </c>
      <c r="AR99">
        <f t="shared" si="1"/>
        <v>2.4494400000000005</v>
      </c>
      <c r="AS99">
        <f t="shared" si="1"/>
        <v>9.1799999999999885E-3</v>
      </c>
      <c r="AT99">
        <f t="shared" si="1"/>
        <v>1.2269999999999993E-2</v>
      </c>
      <c r="AU99">
        <f t="shared" si="1"/>
        <v>3</v>
      </c>
      <c r="AV99">
        <f t="shared" si="1"/>
        <v>6.9359999999999825E-2</v>
      </c>
      <c r="AW99">
        <f t="shared" si="1"/>
        <v>0.4364075</v>
      </c>
      <c r="AX99">
        <f t="shared" si="1"/>
        <v>0.43108999999999992</v>
      </c>
      <c r="AY99">
        <f t="shared" si="1"/>
        <v>0.55432500000000007</v>
      </c>
      <c r="AZ99">
        <f t="shared" si="1"/>
        <v>0.52656000000000092</v>
      </c>
      <c r="BA99">
        <f t="shared" si="1"/>
        <v>0.12</v>
      </c>
      <c r="BB99">
        <f t="shared" si="1"/>
        <v>0.36</v>
      </c>
      <c r="BC99">
        <f t="shared" si="1"/>
        <v>0.6</v>
      </c>
      <c r="BD99">
        <f t="shared" si="1"/>
        <v>1.2</v>
      </c>
      <c r="BE99">
        <f t="shared" si="1"/>
        <v>0.24</v>
      </c>
      <c r="BF99">
        <f t="shared" si="1"/>
        <v>1.2934250000000005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514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173.5</v>
      </c>
      <c r="K3" s="95">
        <v>0</v>
      </c>
      <c r="L3" s="95">
        <v>12.05</v>
      </c>
      <c r="M3" s="114">
        <v>0</v>
      </c>
      <c r="N3" s="113">
        <v>-50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T3" t="s">
        <v>514</v>
      </c>
      <c r="U3" s="115">
        <v>-60</v>
      </c>
      <c r="V3" s="116">
        <v>185.55</v>
      </c>
      <c r="W3">
        <v>-50</v>
      </c>
      <c r="X3">
        <v>0</v>
      </c>
      <c r="Y3">
        <v>12.05</v>
      </c>
      <c r="Z3">
        <v>-10</v>
      </c>
      <c r="AA3">
        <v>173.5</v>
      </c>
    </row>
    <row r="4" spans="1:27">
      <c r="B4" t="s">
        <v>263</v>
      </c>
      <c r="D4" t="s">
        <v>514</v>
      </c>
      <c r="F4" t="s">
        <v>491</v>
      </c>
      <c r="G4" t="s">
        <v>46</v>
      </c>
      <c r="H4" s="115">
        <v>0</v>
      </c>
      <c r="I4" s="88">
        <v>0</v>
      </c>
      <c r="J4" s="88">
        <v>115.67</v>
      </c>
      <c r="K4" s="88">
        <v>0</v>
      </c>
      <c r="L4" s="88">
        <v>12.05</v>
      </c>
      <c r="M4" s="116">
        <v>0</v>
      </c>
      <c r="N4" s="115">
        <v>-53</v>
      </c>
      <c r="O4" s="88">
        <v>0</v>
      </c>
      <c r="P4" s="88">
        <v>0</v>
      </c>
      <c r="Q4" s="88">
        <v>-12</v>
      </c>
      <c r="R4" s="88">
        <v>0</v>
      </c>
      <c r="S4" s="116">
        <v>0</v>
      </c>
      <c r="U4" s="115">
        <v>-65</v>
      </c>
      <c r="V4" s="116">
        <v>127.72</v>
      </c>
      <c r="W4">
        <v>-53</v>
      </c>
      <c r="X4">
        <v>0</v>
      </c>
      <c r="Y4">
        <v>12.05</v>
      </c>
      <c r="Z4">
        <v>-12</v>
      </c>
      <c r="AA4">
        <v>115.67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11.95</v>
      </c>
      <c r="M5" s="116">
        <v>0</v>
      </c>
      <c r="N5" s="115">
        <v>-40</v>
      </c>
      <c r="O5" s="88">
        <v>-32</v>
      </c>
      <c r="P5" s="88">
        <v>-5</v>
      </c>
      <c r="Q5" s="88">
        <v>-13</v>
      </c>
      <c r="R5" s="88">
        <v>0</v>
      </c>
      <c r="S5" s="116">
        <v>0</v>
      </c>
      <c r="U5" s="115">
        <v>-90</v>
      </c>
      <c r="V5" s="116">
        <v>11.95</v>
      </c>
      <c r="W5">
        <v>-40</v>
      </c>
      <c r="X5">
        <v>-32</v>
      </c>
      <c r="Y5">
        <v>11.95</v>
      </c>
      <c r="Z5">
        <v>-13</v>
      </c>
      <c r="AA5">
        <v>-5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11.95</v>
      </c>
      <c r="M6" s="116">
        <v>0</v>
      </c>
      <c r="N6" s="115">
        <v>-48</v>
      </c>
      <c r="O6" s="88">
        <v>-30</v>
      </c>
      <c r="P6" s="88">
        <v>0</v>
      </c>
      <c r="Q6" s="88">
        <v>-14</v>
      </c>
      <c r="R6" s="88">
        <v>0</v>
      </c>
      <c r="S6" s="116">
        <v>0</v>
      </c>
      <c r="U6" s="115">
        <v>-92</v>
      </c>
      <c r="V6" s="116">
        <v>11.95</v>
      </c>
      <c r="W6">
        <v>-48</v>
      </c>
      <c r="X6">
        <v>-30</v>
      </c>
      <c r="Y6">
        <v>11.95</v>
      </c>
      <c r="Z6">
        <v>-14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11.95</v>
      </c>
      <c r="M7" s="116">
        <v>0</v>
      </c>
      <c r="N7" s="115">
        <v>-85</v>
      </c>
      <c r="O7" s="88">
        <v>-42</v>
      </c>
      <c r="P7" s="88">
        <v>-40</v>
      </c>
      <c r="Q7" s="88">
        <v>-15</v>
      </c>
      <c r="R7" s="88">
        <v>0</v>
      </c>
      <c r="S7" s="116">
        <v>0</v>
      </c>
      <c r="U7" s="115">
        <v>-182</v>
      </c>
      <c r="V7" s="116">
        <v>11.95</v>
      </c>
      <c r="W7">
        <v>-85</v>
      </c>
      <c r="X7">
        <v>-42</v>
      </c>
      <c r="Y7">
        <v>11.95</v>
      </c>
      <c r="Z7">
        <v>-15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11.95</v>
      </c>
      <c r="M8" s="116">
        <v>0</v>
      </c>
      <c r="N8" s="115">
        <v>-85</v>
      </c>
      <c r="O8" s="88">
        <v>-40</v>
      </c>
      <c r="P8" s="88">
        <v>-110</v>
      </c>
      <c r="Q8" s="88">
        <v>-16</v>
      </c>
      <c r="R8" s="88">
        <v>0</v>
      </c>
      <c r="S8" s="116">
        <v>0</v>
      </c>
      <c r="U8" s="115">
        <v>-251</v>
      </c>
      <c r="V8" s="116">
        <v>11.95</v>
      </c>
      <c r="W8">
        <v>-85</v>
      </c>
      <c r="X8">
        <v>-40</v>
      </c>
      <c r="Y8">
        <v>11.95</v>
      </c>
      <c r="Z8">
        <v>-16</v>
      </c>
      <c r="AA8">
        <v>-110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11.95</v>
      </c>
      <c r="M9" s="116">
        <v>0</v>
      </c>
      <c r="N9" s="115">
        <v>-74</v>
      </c>
      <c r="O9" s="88">
        <v>-30</v>
      </c>
      <c r="P9" s="88">
        <v>-88</v>
      </c>
      <c r="Q9" s="88">
        <v>-17</v>
      </c>
      <c r="R9" s="88">
        <v>0</v>
      </c>
      <c r="S9" s="116">
        <v>0</v>
      </c>
      <c r="U9" s="115">
        <v>-209</v>
      </c>
      <c r="V9" s="116">
        <v>11.95</v>
      </c>
      <c r="W9">
        <v>-74</v>
      </c>
      <c r="X9">
        <v>-30</v>
      </c>
      <c r="Y9">
        <v>11.95</v>
      </c>
      <c r="Z9">
        <v>-17</v>
      </c>
      <c r="AA9">
        <v>-88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11.95</v>
      </c>
      <c r="M10" s="116">
        <v>0</v>
      </c>
      <c r="N10" s="115">
        <v>-29</v>
      </c>
      <c r="O10" s="88">
        <v>-25</v>
      </c>
      <c r="P10" s="88">
        <v>-40</v>
      </c>
      <c r="Q10" s="88">
        <v>-18</v>
      </c>
      <c r="R10" s="88">
        <v>0</v>
      </c>
      <c r="S10" s="116">
        <v>0</v>
      </c>
      <c r="U10" s="115">
        <v>-112</v>
      </c>
      <c r="V10" s="116">
        <v>11.95</v>
      </c>
      <c r="W10">
        <v>-29</v>
      </c>
      <c r="X10">
        <v>-25</v>
      </c>
      <c r="Y10">
        <v>11.95</v>
      </c>
      <c r="Z10">
        <v>-18</v>
      </c>
      <c r="AA10">
        <v>-40</v>
      </c>
    </row>
    <row r="11" spans="1:27">
      <c r="G11" t="s">
        <v>53</v>
      </c>
      <c r="H11" s="115">
        <v>24.1</v>
      </c>
      <c r="I11" s="88">
        <v>0</v>
      </c>
      <c r="J11" s="88">
        <v>0</v>
      </c>
      <c r="K11" s="88">
        <v>0</v>
      </c>
      <c r="L11" s="88">
        <v>11.95</v>
      </c>
      <c r="M11" s="116">
        <v>0</v>
      </c>
      <c r="N11" s="115">
        <v>0</v>
      </c>
      <c r="O11" s="88">
        <v>-20</v>
      </c>
      <c r="P11" s="88">
        <v>-20</v>
      </c>
      <c r="Q11" s="88">
        <v>-19</v>
      </c>
      <c r="R11" s="88">
        <v>0</v>
      </c>
      <c r="S11" s="116">
        <v>0</v>
      </c>
      <c r="U11" s="115">
        <v>-59</v>
      </c>
      <c r="V11" s="116">
        <v>36.049999999999997</v>
      </c>
      <c r="W11">
        <v>24.1</v>
      </c>
      <c r="X11">
        <v>-20</v>
      </c>
      <c r="Y11">
        <v>11.95</v>
      </c>
      <c r="Z11">
        <v>-19</v>
      </c>
      <c r="AA11">
        <v>-20</v>
      </c>
    </row>
    <row r="12" spans="1:27">
      <c r="G12" t="s">
        <v>54</v>
      </c>
      <c r="H12" s="115">
        <v>26.02</v>
      </c>
      <c r="I12" s="88">
        <v>0</v>
      </c>
      <c r="J12" s="88">
        <v>0</v>
      </c>
      <c r="K12" s="88">
        <v>0</v>
      </c>
      <c r="L12" s="88">
        <v>11.86</v>
      </c>
      <c r="M12" s="116">
        <v>0</v>
      </c>
      <c r="N12" s="115">
        <v>0</v>
      </c>
      <c r="O12" s="88">
        <v>-20</v>
      </c>
      <c r="P12" s="88">
        <v>-20</v>
      </c>
      <c r="Q12" s="88">
        <v>-20</v>
      </c>
      <c r="R12" s="88">
        <v>0</v>
      </c>
      <c r="S12" s="116">
        <v>0</v>
      </c>
      <c r="U12" s="115">
        <v>-60</v>
      </c>
      <c r="V12" s="116">
        <v>37.880000000000003</v>
      </c>
      <c r="W12">
        <v>26.02</v>
      </c>
      <c r="X12">
        <v>-20</v>
      </c>
      <c r="Y12">
        <v>11.86</v>
      </c>
      <c r="Z12">
        <v>-20</v>
      </c>
      <c r="AA12">
        <v>-20</v>
      </c>
    </row>
    <row r="13" spans="1:27">
      <c r="G13" t="s">
        <v>55</v>
      </c>
      <c r="H13" s="115">
        <v>23.13</v>
      </c>
      <c r="I13" s="88">
        <v>0</v>
      </c>
      <c r="J13" s="88">
        <v>0</v>
      </c>
      <c r="K13" s="88">
        <v>0</v>
      </c>
      <c r="L13" s="88">
        <v>11.86</v>
      </c>
      <c r="M13" s="116">
        <v>0</v>
      </c>
      <c r="N13" s="115">
        <v>0</v>
      </c>
      <c r="O13" s="88">
        <v>-15</v>
      </c>
      <c r="P13" s="88">
        <v>-25</v>
      </c>
      <c r="Q13" s="88">
        <v>-20</v>
      </c>
      <c r="R13" s="88">
        <v>0</v>
      </c>
      <c r="S13" s="116">
        <v>0</v>
      </c>
      <c r="U13" s="115">
        <v>-60</v>
      </c>
      <c r="V13" s="116">
        <v>34.99</v>
      </c>
      <c r="W13">
        <v>23.13</v>
      </c>
      <c r="X13">
        <v>-15</v>
      </c>
      <c r="Y13">
        <v>11.86</v>
      </c>
      <c r="Z13">
        <v>-20</v>
      </c>
      <c r="AA13">
        <v>-25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11.86</v>
      </c>
      <c r="M14" s="116">
        <v>0</v>
      </c>
      <c r="N14" s="115">
        <v>-8</v>
      </c>
      <c r="O14" s="88">
        <v>-15</v>
      </c>
      <c r="P14" s="88">
        <v>-25</v>
      </c>
      <c r="Q14" s="88">
        <v>-20</v>
      </c>
      <c r="R14" s="88">
        <v>0</v>
      </c>
      <c r="S14" s="116">
        <v>0</v>
      </c>
      <c r="U14" s="115">
        <v>-68</v>
      </c>
      <c r="V14" s="116">
        <v>11.86</v>
      </c>
      <c r="W14">
        <v>-8</v>
      </c>
      <c r="X14">
        <v>-15</v>
      </c>
      <c r="Y14">
        <v>11.86</v>
      </c>
      <c r="Z14">
        <v>-20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11.86</v>
      </c>
      <c r="M15" s="116">
        <v>0</v>
      </c>
      <c r="N15" s="115">
        <v>-56</v>
      </c>
      <c r="O15" s="88">
        <v>-20</v>
      </c>
      <c r="P15" s="88">
        <v>-20</v>
      </c>
      <c r="Q15" s="88">
        <v>-20</v>
      </c>
      <c r="R15" s="88">
        <v>0</v>
      </c>
      <c r="S15" s="116">
        <v>0</v>
      </c>
      <c r="U15" s="115">
        <v>-116</v>
      </c>
      <c r="V15" s="116">
        <v>11.86</v>
      </c>
      <c r="W15">
        <v>-56</v>
      </c>
      <c r="X15">
        <v>-20</v>
      </c>
      <c r="Y15">
        <v>11.86</v>
      </c>
      <c r="Z15">
        <v>-20</v>
      </c>
      <c r="AA15">
        <v>-20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11.95</v>
      </c>
      <c r="M16" s="116">
        <v>0</v>
      </c>
      <c r="N16" s="115">
        <v>-53</v>
      </c>
      <c r="O16" s="88">
        <v>-23</v>
      </c>
      <c r="P16" s="88">
        <v>-20</v>
      </c>
      <c r="Q16" s="88">
        <v>-21</v>
      </c>
      <c r="R16" s="88">
        <v>0</v>
      </c>
      <c r="S16" s="116">
        <v>0</v>
      </c>
      <c r="U16" s="115">
        <v>-117</v>
      </c>
      <c r="V16" s="116">
        <v>11.95</v>
      </c>
      <c r="W16">
        <v>-53</v>
      </c>
      <c r="X16">
        <v>-23</v>
      </c>
      <c r="Y16">
        <v>11.95</v>
      </c>
      <c r="Z16">
        <v>-21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12.05</v>
      </c>
      <c r="M17" s="116">
        <v>0</v>
      </c>
      <c r="N17" s="115">
        <v>-52</v>
      </c>
      <c r="O17" s="88">
        <v>-30</v>
      </c>
      <c r="P17" s="88">
        <v>-25</v>
      </c>
      <c r="Q17" s="88">
        <v>-21</v>
      </c>
      <c r="R17" s="88">
        <v>0</v>
      </c>
      <c r="S17" s="116">
        <v>0</v>
      </c>
      <c r="U17" s="115">
        <v>-128</v>
      </c>
      <c r="V17" s="116">
        <v>12.05</v>
      </c>
      <c r="W17">
        <v>-52</v>
      </c>
      <c r="X17">
        <v>-30</v>
      </c>
      <c r="Y17">
        <v>12.05</v>
      </c>
      <c r="Z17">
        <v>-21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12.24</v>
      </c>
      <c r="M18" s="116">
        <v>0</v>
      </c>
      <c r="N18" s="115">
        <v>-50</v>
      </c>
      <c r="O18" s="88">
        <v>-50</v>
      </c>
      <c r="P18" s="88">
        <v>-10</v>
      </c>
      <c r="Q18" s="88">
        <v>-21</v>
      </c>
      <c r="R18" s="88">
        <v>0</v>
      </c>
      <c r="S18" s="116">
        <v>0</v>
      </c>
      <c r="U18" s="115">
        <v>-131</v>
      </c>
      <c r="V18" s="116">
        <v>12.24</v>
      </c>
      <c r="W18">
        <v>-50</v>
      </c>
      <c r="X18">
        <v>-50</v>
      </c>
      <c r="Y18">
        <v>12.24</v>
      </c>
      <c r="Z18">
        <v>-21</v>
      </c>
      <c r="AA18">
        <v>-10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12.53</v>
      </c>
      <c r="M19" s="116">
        <v>0</v>
      </c>
      <c r="N19" s="115">
        <v>-44</v>
      </c>
      <c r="O19" s="88">
        <v>-43</v>
      </c>
      <c r="P19" s="88">
        <v>-10</v>
      </c>
      <c r="Q19" s="88">
        <v>-21</v>
      </c>
      <c r="R19" s="88">
        <v>0</v>
      </c>
      <c r="S19" s="116">
        <v>0</v>
      </c>
      <c r="U19" s="115">
        <v>-118</v>
      </c>
      <c r="V19" s="116">
        <v>12.53</v>
      </c>
      <c r="W19">
        <v>-44</v>
      </c>
      <c r="X19">
        <v>-43</v>
      </c>
      <c r="Y19">
        <v>12.53</v>
      </c>
      <c r="Z19">
        <v>-21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12.53</v>
      </c>
      <c r="M20" s="116">
        <v>0</v>
      </c>
      <c r="N20" s="115">
        <v>-31</v>
      </c>
      <c r="O20" s="88">
        <v>-10</v>
      </c>
      <c r="P20" s="88">
        <v>-25</v>
      </c>
      <c r="Q20" s="88">
        <v>-21</v>
      </c>
      <c r="R20" s="88">
        <v>0</v>
      </c>
      <c r="S20" s="116">
        <v>0</v>
      </c>
      <c r="U20" s="115">
        <v>-87</v>
      </c>
      <c r="V20" s="116">
        <v>12.53</v>
      </c>
      <c r="W20">
        <v>-31</v>
      </c>
      <c r="X20">
        <v>-10</v>
      </c>
      <c r="Y20">
        <v>12.53</v>
      </c>
      <c r="Z20">
        <v>-21</v>
      </c>
      <c r="AA20">
        <v>-25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13.11</v>
      </c>
      <c r="M21" s="116">
        <v>0</v>
      </c>
      <c r="N21" s="115">
        <v>-35</v>
      </c>
      <c r="O21" s="88">
        <v>-18</v>
      </c>
      <c r="P21" s="88">
        <v>-25</v>
      </c>
      <c r="Q21" s="88">
        <v>-22</v>
      </c>
      <c r="R21" s="88">
        <v>0</v>
      </c>
      <c r="S21" s="116">
        <v>0</v>
      </c>
      <c r="U21" s="115">
        <v>-100</v>
      </c>
      <c r="V21" s="116">
        <v>13.11</v>
      </c>
      <c r="W21">
        <v>-35</v>
      </c>
      <c r="X21">
        <v>-18</v>
      </c>
      <c r="Y21">
        <v>13.11</v>
      </c>
      <c r="Z21">
        <v>-22</v>
      </c>
      <c r="AA21">
        <v>-25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13.01</v>
      </c>
      <c r="M22" s="116">
        <v>0</v>
      </c>
      <c r="N22" s="115">
        <v>-37</v>
      </c>
      <c r="O22" s="88">
        <v>-15</v>
      </c>
      <c r="P22" s="88">
        <v>-25</v>
      </c>
      <c r="Q22" s="88">
        <v>-22</v>
      </c>
      <c r="R22" s="88">
        <v>0</v>
      </c>
      <c r="S22" s="116">
        <v>0</v>
      </c>
      <c r="U22" s="115">
        <v>-99</v>
      </c>
      <c r="V22" s="116">
        <v>13.01</v>
      </c>
      <c r="W22">
        <v>-37</v>
      </c>
      <c r="X22">
        <v>-15</v>
      </c>
      <c r="Y22">
        <v>13.01</v>
      </c>
      <c r="Z22">
        <v>-22</v>
      </c>
      <c r="AA22">
        <v>-25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13.49</v>
      </c>
      <c r="M23" s="116">
        <v>0</v>
      </c>
      <c r="N23" s="115">
        <v>-29</v>
      </c>
      <c r="O23" s="88">
        <v>-10</v>
      </c>
      <c r="P23" s="88">
        <v>-45</v>
      </c>
      <c r="Q23" s="88">
        <v>-22</v>
      </c>
      <c r="R23" s="88">
        <v>0</v>
      </c>
      <c r="S23" s="116">
        <v>0</v>
      </c>
      <c r="U23" s="115">
        <v>-106</v>
      </c>
      <c r="V23" s="116">
        <v>13.49</v>
      </c>
      <c r="W23">
        <v>-29</v>
      </c>
      <c r="X23">
        <v>-10</v>
      </c>
      <c r="Y23">
        <v>13.49</v>
      </c>
      <c r="Z23">
        <v>-22</v>
      </c>
      <c r="AA23">
        <v>-45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13.69</v>
      </c>
      <c r="M24" s="116">
        <v>0</v>
      </c>
      <c r="N24" s="115">
        <v>-22</v>
      </c>
      <c r="O24" s="88">
        <v>-10</v>
      </c>
      <c r="P24" s="88">
        <v>-40</v>
      </c>
      <c r="Q24" s="88">
        <v>-23</v>
      </c>
      <c r="R24" s="88">
        <v>0</v>
      </c>
      <c r="S24" s="116">
        <v>0</v>
      </c>
      <c r="U24" s="115">
        <v>-95</v>
      </c>
      <c r="V24" s="116">
        <v>13.69</v>
      </c>
      <c r="W24">
        <v>-22</v>
      </c>
      <c r="X24">
        <v>-10</v>
      </c>
      <c r="Y24">
        <v>13.69</v>
      </c>
      <c r="Z24">
        <v>-23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13.98</v>
      </c>
      <c r="M25" s="116">
        <v>0</v>
      </c>
      <c r="N25" s="115">
        <v>-17</v>
      </c>
      <c r="O25" s="88">
        <v>-10</v>
      </c>
      <c r="P25" s="88">
        <v>-65</v>
      </c>
      <c r="Q25" s="88">
        <v>-23</v>
      </c>
      <c r="R25" s="88">
        <v>0</v>
      </c>
      <c r="S25" s="116">
        <v>0</v>
      </c>
      <c r="U25" s="115">
        <v>-115</v>
      </c>
      <c r="V25" s="116">
        <v>13.98</v>
      </c>
      <c r="W25">
        <v>-17</v>
      </c>
      <c r="X25">
        <v>-10</v>
      </c>
      <c r="Y25">
        <v>13.98</v>
      </c>
      <c r="Z25">
        <v>-23</v>
      </c>
      <c r="AA25">
        <v>-65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15.9</v>
      </c>
      <c r="M26" s="116">
        <v>0</v>
      </c>
      <c r="N26" s="115">
        <v>-29</v>
      </c>
      <c r="O26" s="88">
        <v>-12</v>
      </c>
      <c r="P26" s="88">
        <v>-22</v>
      </c>
      <c r="Q26" s="88">
        <v>-23</v>
      </c>
      <c r="R26" s="88">
        <v>0</v>
      </c>
      <c r="S26" s="116">
        <v>0</v>
      </c>
      <c r="U26" s="115">
        <v>-86</v>
      </c>
      <c r="V26" s="116">
        <v>15.9</v>
      </c>
      <c r="W26">
        <v>-29</v>
      </c>
      <c r="X26">
        <v>-12</v>
      </c>
      <c r="Y26">
        <v>15.9</v>
      </c>
      <c r="Z26">
        <v>-23</v>
      </c>
      <c r="AA26">
        <v>-22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16.48</v>
      </c>
      <c r="M27" s="116">
        <v>0</v>
      </c>
      <c r="N27" s="115">
        <v>-32</v>
      </c>
      <c r="O27" s="88">
        <v>0</v>
      </c>
      <c r="P27" s="88">
        <v>-95</v>
      </c>
      <c r="Q27" s="88">
        <v>-23</v>
      </c>
      <c r="R27" s="88">
        <v>0</v>
      </c>
      <c r="S27" s="116">
        <v>0</v>
      </c>
      <c r="U27" s="115">
        <v>-150</v>
      </c>
      <c r="V27" s="116">
        <v>16.48</v>
      </c>
      <c r="W27">
        <v>-32</v>
      </c>
      <c r="X27">
        <v>0</v>
      </c>
      <c r="Y27">
        <v>16.48</v>
      </c>
      <c r="Z27">
        <v>-23</v>
      </c>
      <c r="AA27">
        <v>-95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17.54</v>
      </c>
      <c r="M28" s="116">
        <v>0</v>
      </c>
      <c r="N28" s="115">
        <v>-11</v>
      </c>
      <c r="O28" s="88">
        <v>0</v>
      </c>
      <c r="P28" s="88">
        <v>0</v>
      </c>
      <c r="Q28" s="88">
        <v>-23</v>
      </c>
      <c r="R28" s="88">
        <v>0</v>
      </c>
      <c r="S28" s="116">
        <v>0</v>
      </c>
      <c r="U28" s="115">
        <v>-34</v>
      </c>
      <c r="V28" s="116">
        <v>17.54</v>
      </c>
      <c r="W28">
        <v>-11</v>
      </c>
      <c r="X28">
        <v>0</v>
      </c>
      <c r="Y28">
        <v>17.54</v>
      </c>
      <c r="Z28">
        <v>-23</v>
      </c>
      <c r="AA28">
        <v>0</v>
      </c>
    </row>
    <row r="29" spans="7:27">
      <c r="G29" t="s">
        <v>71</v>
      </c>
      <c r="H29" s="115">
        <v>0.96</v>
      </c>
      <c r="I29" s="88">
        <v>0</v>
      </c>
      <c r="J29" s="88">
        <v>0</v>
      </c>
      <c r="K29" s="88">
        <v>0</v>
      </c>
      <c r="L29" s="88">
        <v>19.09</v>
      </c>
      <c r="M29" s="116">
        <v>0</v>
      </c>
      <c r="N29" s="115">
        <v>0</v>
      </c>
      <c r="O29" s="88">
        <v>0</v>
      </c>
      <c r="P29" s="88">
        <v>-10</v>
      </c>
      <c r="Q29" s="88">
        <v>-23</v>
      </c>
      <c r="R29" s="88">
        <v>0</v>
      </c>
      <c r="S29" s="116">
        <v>0</v>
      </c>
      <c r="U29" s="115">
        <v>-33</v>
      </c>
      <c r="V29" s="116">
        <v>20.05</v>
      </c>
      <c r="W29">
        <v>0.96</v>
      </c>
      <c r="X29">
        <v>0</v>
      </c>
      <c r="Y29">
        <v>19.09</v>
      </c>
      <c r="Z29">
        <v>-23</v>
      </c>
      <c r="AA29">
        <v>-10</v>
      </c>
    </row>
    <row r="30" spans="7:27">
      <c r="G30" t="s">
        <v>72</v>
      </c>
      <c r="H30" s="115">
        <v>5.78</v>
      </c>
      <c r="I30" s="88">
        <v>0</v>
      </c>
      <c r="J30" s="88">
        <v>0</v>
      </c>
      <c r="K30" s="88">
        <v>0</v>
      </c>
      <c r="L30" s="88">
        <v>20.05</v>
      </c>
      <c r="M30" s="116">
        <v>0</v>
      </c>
      <c r="N30" s="115">
        <v>0</v>
      </c>
      <c r="O30" s="88">
        <v>0</v>
      </c>
      <c r="P30" s="88">
        <v>0</v>
      </c>
      <c r="Q30" s="88">
        <v>-22</v>
      </c>
      <c r="R30" s="88">
        <v>0</v>
      </c>
      <c r="S30" s="116">
        <v>0</v>
      </c>
      <c r="U30" s="115">
        <v>-22</v>
      </c>
      <c r="V30" s="116">
        <v>25.83</v>
      </c>
      <c r="W30">
        <v>5.78</v>
      </c>
      <c r="X30">
        <v>0</v>
      </c>
      <c r="Y30">
        <v>20.05</v>
      </c>
      <c r="Z30">
        <v>-22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21.21</v>
      </c>
      <c r="K31" s="88">
        <v>0</v>
      </c>
      <c r="L31" s="88">
        <v>20.239999999999998</v>
      </c>
      <c r="M31" s="116">
        <v>0</v>
      </c>
      <c r="N31" s="115">
        <v>-24</v>
      </c>
      <c r="O31" s="88">
        <v>0</v>
      </c>
      <c r="P31" s="88">
        <v>0</v>
      </c>
      <c r="Q31" s="88">
        <v>-20</v>
      </c>
      <c r="R31" s="88">
        <v>0</v>
      </c>
      <c r="S31" s="116">
        <v>0</v>
      </c>
      <c r="U31" s="115">
        <v>-44</v>
      </c>
      <c r="V31" s="116">
        <v>41.45</v>
      </c>
      <c r="W31">
        <v>-24</v>
      </c>
      <c r="X31">
        <v>0</v>
      </c>
      <c r="Y31">
        <v>20.239999999999998</v>
      </c>
      <c r="Z31">
        <v>-20</v>
      </c>
      <c r="AA31">
        <v>21.21</v>
      </c>
    </row>
    <row r="32" spans="7:27">
      <c r="G32" t="s">
        <v>74</v>
      </c>
      <c r="H32" s="115">
        <v>0</v>
      </c>
      <c r="I32" s="88">
        <v>0</v>
      </c>
      <c r="J32" s="88">
        <v>21.21</v>
      </c>
      <c r="K32" s="88">
        <v>0</v>
      </c>
      <c r="L32" s="88">
        <v>21.2</v>
      </c>
      <c r="M32" s="116">
        <v>0</v>
      </c>
      <c r="N32" s="115">
        <v>-15</v>
      </c>
      <c r="O32" s="88">
        <v>0</v>
      </c>
      <c r="P32" s="88">
        <v>0</v>
      </c>
      <c r="Q32" s="88">
        <v>-17</v>
      </c>
      <c r="R32" s="88">
        <v>0</v>
      </c>
      <c r="S32" s="116">
        <v>0</v>
      </c>
      <c r="U32" s="115">
        <v>-32</v>
      </c>
      <c r="V32" s="116">
        <v>42.41</v>
      </c>
      <c r="W32">
        <v>-15</v>
      </c>
      <c r="X32">
        <v>0</v>
      </c>
      <c r="Y32">
        <v>21.2</v>
      </c>
      <c r="Z32">
        <v>-17</v>
      </c>
      <c r="AA32">
        <v>21.21</v>
      </c>
    </row>
    <row r="33" spans="7:27">
      <c r="G33" t="s">
        <v>75</v>
      </c>
      <c r="H33" s="115">
        <v>0</v>
      </c>
      <c r="I33" s="88">
        <v>14.46</v>
      </c>
      <c r="J33" s="88">
        <v>19.28</v>
      </c>
      <c r="K33" s="88">
        <v>0</v>
      </c>
      <c r="L33" s="88">
        <v>21.3</v>
      </c>
      <c r="M33" s="116">
        <v>0</v>
      </c>
      <c r="N33" s="115">
        <v>-61</v>
      </c>
      <c r="O33" s="88">
        <v>0</v>
      </c>
      <c r="P33" s="88">
        <v>0</v>
      </c>
      <c r="Q33" s="88">
        <v>-14</v>
      </c>
      <c r="R33" s="88">
        <v>0</v>
      </c>
      <c r="S33" s="116">
        <v>0</v>
      </c>
      <c r="U33" s="115">
        <v>-75</v>
      </c>
      <c r="V33" s="116">
        <v>55.04</v>
      </c>
      <c r="W33">
        <v>-61</v>
      </c>
      <c r="X33">
        <v>14.46</v>
      </c>
      <c r="Y33">
        <v>21.3</v>
      </c>
      <c r="Z33">
        <v>-14</v>
      </c>
      <c r="AA33">
        <v>19.28</v>
      </c>
    </row>
    <row r="34" spans="7:27">
      <c r="G34" t="s">
        <v>76</v>
      </c>
      <c r="H34" s="115">
        <v>0</v>
      </c>
      <c r="I34" s="88">
        <v>19.28</v>
      </c>
      <c r="J34" s="88">
        <v>0</v>
      </c>
      <c r="K34" s="88">
        <v>0</v>
      </c>
      <c r="L34" s="88">
        <v>20.72</v>
      </c>
      <c r="M34" s="116">
        <v>0</v>
      </c>
      <c r="N34" s="115">
        <v>-65</v>
      </c>
      <c r="O34" s="88">
        <v>0</v>
      </c>
      <c r="P34" s="88">
        <v>0</v>
      </c>
      <c r="Q34" s="88">
        <v>-10</v>
      </c>
      <c r="R34" s="88">
        <v>0</v>
      </c>
      <c r="S34" s="116">
        <v>0</v>
      </c>
      <c r="U34" s="115">
        <v>-75</v>
      </c>
      <c r="V34" s="116">
        <v>40</v>
      </c>
      <c r="W34">
        <v>-65</v>
      </c>
      <c r="X34">
        <v>19.28</v>
      </c>
      <c r="Y34">
        <v>20.72</v>
      </c>
      <c r="Z34">
        <v>-10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17.350000000000001</v>
      </c>
      <c r="K35" s="88">
        <v>0</v>
      </c>
      <c r="L35" s="88">
        <v>20.63</v>
      </c>
      <c r="M35" s="116">
        <v>0</v>
      </c>
      <c r="N35" s="115">
        <v>-54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-74</v>
      </c>
      <c r="V35" s="116">
        <v>37.979999999999997</v>
      </c>
      <c r="W35">
        <v>-54</v>
      </c>
      <c r="X35">
        <v>-20</v>
      </c>
      <c r="Y35">
        <v>20.63</v>
      </c>
      <c r="Z35">
        <v>0</v>
      </c>
      <c r="AA35">
        <v>17.350000000000001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20.239999999999998</v>
      </c>
      <c r="M36" s="116">
        <v>0</v>
      </c>
      <c r="N36" s="115">
        <v>-56</v>
      </c>
      <c r="O36" s="88">
        <v>-35</v>
      </c>
      <c r="P36" s="88">
        <v>-10</v>
      </c>
      <c r="Q36" s="88">
        <v>0</v>
      </c>
      <c r="R36" s="88">
        <v>0</v>
      </c>
      <c r="S36" s="116">
        <v>0</v>
      </c>
      <c r="U36" s="115">
        <v>-101</v>
      </c>
      <c r="V36" s="116">
        <v>20.239999999999998</v>
      </c>
      <c r="W36">
        <v>-56</v>
      </c>
      <c r="X36">
        <v>-35</v>
      </c>
      <c r="Y36">
        <v>20.239999999999998</v>
      </c>
      <c r="Z36">
        <v>0</v>
      </c>
      <c r="AA36">
        <v>-10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19.57</v>
      </c>
      <c r="M37" s="116">
        <v>0</v>
      </c>
      <c r="N37" s="115">
        <v>-64</v>
      </c>
      <c r="O37" s="88">
        <v>-40</v>
      </c>
      <c r="P37" s="88">
        <v>-7</v>
      </c>
      <c r="Q37" s="88">
        <v>0</v>
      </c>
      <c r="R37" s="88">
        <v>0</v>
      </c>
      <c r="S37" s="116">
        <v>0</v>
      </c>
      <c r="U37" s="115">
        <v>-111</v>
      </c>
      <c r="V37" s="116">
        <v>19.57</v>
      </c>
      <c r="W37">
        <v>-64</v>
      </c>
      <c r="X37">
        <v>-40</v>
      </c>
      <c r="Y37">
        <v>19.57</v>
      </c>
      <c r="Z37">
        <v>0</v>
      </c>
      <c r="AA37">
        <v>-7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18.600000000000001</v>
      </c>
      <c r="M38" s="116">
        <v>0</v>
      </c>
      <c r="N38" s="115">
        <v>-49</v>
      </c>
      <c r="O38" s="88">
        <v>-55</v>
      </c>
      <c r="P38" s="88">
        <v>-80</v>
      </c>
      <c r="Q38" s="88">
        <v>0</v>
      </c>
      <c r="R38" s="88">
        <v>0</v>
      </c>
      <c r="S38" s="116">
        <v>0</v>
      </c>
      <c r="U38" s="115">
        <v>-184</v>
      </c>
      <c r="V38" s="116">
        <v>18.600000000000001</v>
      </c>
      <c r="W38">
        <v>-49</v>
      </c>
      <c r="X38">
        <v>-55</v>
      </c>
      <c r="Y38">
        <v>18.600000000000001</v>
      </c>
      <c r="Z38">
        <v>0</v>
      </c>
      <c r="AA38">
        <v>-80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18.12</v>
      </c>
      <c r="M39" s="116">
        <v>0</v>
      </c>
      <c r="N39" s="115">
        <v>-21</v>
      </c>
      <c r="O39" s="88">
        <v>-50</v>
      </c>
      <c r="P39" s="88">
        <v>0</v>
      </c>
      <c r="Q39" s="88">
        <v>0</v>
      </c>
      <c r="R39" s="88">
        <v>0</v>
      </c>
      <c r="S39" s="116">
        <v>0</v>
      </c>
      <c r="U39" s="115">
        <v>-71</v>
      </c>
      <c r="V39" s="116">
        <v>18.12</v>
      </c>
      <c r="W39">
        <v>-21</v>
      </c>
      <c r="X39">
        <v>-50</v>
      </c>
      <c r="Y39">
        <v>18.12</v>
      </c>
      <c r="Z39">
        <v>0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19.28</v>
      </c>
      <c r="K40" s="88">
        <v>0</v>
      </c>
      <c r="L40" s="88">
        <v>17.64</v>
      </c>
      <c r="M40" s="116">
        <v>0</v>
      </c>
      <c r="N40" s="115">
        <v>-16</v>
      </c>
      <c r="O40" s="88">
        <v>-40</v>
      </c>
      <c r="P40" s="88">
        <v>0</v>
      </c>
      <c r="Q40" s="88">
        <v>0</v>
      </c>
      <c r="R40" s="88">
        <v>0</v>
      </c>
      <c r="S40" s="116">
        <v>0</v>
      </c>
      <c r="U40" s="115">
        <v>-56</v>
      </c>
      <c r="V40" s="116">
        <v>36.92</v>
      </c>
      <c r="W40">
        <v>-16</v>
      </c>
      <c r="X40">
        <v>-40</v>
      </c>
      <c r="Y40">
        <v>17.64</v>
      </c>
      <c r="Z40">
        <v>0</v>
      </c>
      <c r="AA40">
        <v>19.28</v>
      </c>
    </row>
    <row r="41" spans="7:27">
      <c r="G41" t="s">
        <v>83</v>
      </c>
      <c r="H41" s="115">
        <v>0</v>
      </c>
      <c r="I41" s="88">
        <v>0</v>
      </c>
      <c r="J41" s="88">
        <v>9.64</v>
      </c>
      <c r="K41" s="88">
        <v>0</v>
      </c>
      <c r="L41" s="88">
        <v>17.16</v>
      </c>
      <c r="M41" s="116">
        <v>0</v>
      </c>
      <c r="N41" s="115">
        <v>-53</v>
      </c>
      <c r="O41" s="88">
        <v>-34</v>
      </c>
      <c r="P41" s="88">
        <v>0</v>
      </c>
      <c r="Q41" s="88">
        <v>0</v>
      </c>
      <c r="R41" s="88">
        <v>0</v>
      </c>
      <c r="S41" s="116">
        <v>0</v>
      </c>
      <c r="U41" s="115">
        <v>-87</v>
      </c>
      <c r="V41" s="116">
        <v>26.8</v>
      </c>
      <c r="W41">
        <v>-53</v>
      </c>
      <c r="X41">
        <v>-34</v>
      </c>
      <c r="Y41">
        <v>17.16</v>
      </c>
      <c r="Z41">
        <v>0</v>
      </c>
      <c r="AA41">
        <v>9.64</v>
      </c>
    </row>
    <row r="42" spans="7:27">
      <c r="G42" t="s">
        <v>84</v>
      </c>
      <c r="H42" s="115">
        <v>0</v>
      </c>
      <c r="I42" s="88">
        <v>0</v>
      </c>
      <c r="J42" s="88">
        <v>9.64</v>
      </c>
      <c r="K42" s="88">
        <v>0</v>
      </c>
      <c r="L42" s="88">
        <v>16.39</v>
      </c>
      <c r="M42" s="116">
        <v>0</v>
      </c>
      <c r="N42" s="115">
        <v>-103</v>
      </c>
      <c r="O42" s="88">
        <v>-32</v>
      </c>
      <c r="P42" s="88">
        <v>0</v>
      </c>
      <c r="Q42" s="88">
        <v>0</v>
      </c>
      <c r="R42" s="88">
        <v>0</v>
      </c>
      <c r="S42" s="116">
        <v>0</v>
      </c>
      <c r="U42" s="115">
        <v>-135</v>
      </c>
      <c r="V42" s="116">
        <v>26.03</v>
      </c>
      <c r="W42">
        <v>-103</v>
      </c>
      <c r="X42">
        <v>-32</v>
      </c>
      <c r="Y42">
        <v>16.39</v>
      </c>
      <c r="Z42">
        <v>0</v>
      </c>
      <c r="AA42">
        <v>9.64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14.75</v>
      </c>
      <c r="M43" s="116">
        <v>0</v>
      </c>
      <c r="N43" s="115">
        <v>-104</v>
      </c>
      <c r="O43" s="88">
        <v>-36</v>
      </c>
      <c r="P43" s="88">
        <v>-35</v>
      </c>
      <c r="Q43" s="88">
        <v>0</v>
      </c>
      <c r="R43" s="88">
        <v>0</v>
      </c>
      <c r="S43" s="116">
        <v>0</v>
      </c>
      <c r="U43" s="115">
        <v>-175</v>
      </c>
      <c r="V43" s="116">
        <v>14.75</v>
      </c>
      <c r="W43">
        <v>-104</v>
      </c>
      <c r="X43">
        <v>-36</v>
      </c>
      <c r="Y43">
        <v>14.75</v>
      </c>
      <c r="Z43">
        <v>0</v>
      </c>
      <c r="AA43">
        <v>-35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14.46</v>
      </c>
      <c r="M44" s="116">
        <v>0</v>
      </c>
      <c r="N44" s="115">
        <v>-128</v>
      </c>
      <c r="O44" s="88">
        <v>-40</v>
      </c>
      <c r="P44" s="88">
        <v>-120</v>
      </c>
      <c r="Q44" s="88">
        <v>0</v>
      </c>
      <c r="R44" s="88">
        <v>0</v>
      </c>
      <c r="S44" s="116">
        <v>0</v>
      </c>
      <c r="U44" s="115">
        <v>-288</v>
      </c>
      <c r="V44" s="116">
        <v>14.46</v>
      </c>
      <c r="W44">
        <v>-128</v>
      </c>
      <c r="X44">
        <v>-40</v>
      </c>
      <c r="Y44">
        <v>14.46</v>
      </c>
      <c r="Z44">
        <v>0</v>
      </c>
      <c r="AA44">
        <v>-120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9.64</v>
      </c>
      <c r="L45" s="88">
        <v>14.07</v>
      </c>
      <c r="M45" s="116">
        <v>0</v>
      </c>
      <c r="N45" s="115">
        <v>-96</v>
      </c>
      <c r="O45" s="88">
        <v>0</v>
      </c>
      <c r="P45" s="88">
        <v>-90</v>
      </c>
      <c r="Q45" s="88">
        <v>0</v>
      </c>
      <c r="R45" s="88">
        <v>0</v>
      </c>
      <c r="S45" s="116">
        <v>0</v>
      </c>
      <c r="U45" s="115">
        <v>-186</v>
      </c>
      <c r="V45" s="116">
        <v>23.71</v>
      </c>
      <c r="W45">
        <v>-96</v>
      </c>
      <c r="X45">
        <v>0</v>
      </c>
      <c r="Y45">
        <v>14.07</v>
      </c>
      <c r="Z45">
        <v>9.64</v>
      </c>
      <c r="AA45">
        <v>-90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9.64</v>
      </c>
      <c r="L46" s="88">
        <v>13.2</v>
      </c>
      <c r="M46" s="116">
        <v>0</v>
      </c>
      <c r="N46" s="115">
        <v>-69</v>
      </c>
      <c r="O46" s="88">
        <v>0</v>
      </c>
      <c r="P46" s="88">
        <v>-105</v>
      </c>
      <c r="Q46" s="88">
        <v>0</v>
      </c>
      <c r="R46" s="88">
        <v>0</v>
      </c>
      <c r="S46" s="116">
        <v>0</v>
      </c>
      <c r="U46" s="115">
        <v>-174</v>
      </c>
      <c r="V46" s="116">
        <v>22.84</v>
      </c>
      <c r="W46">
        <v>-69</v>
      </c>
      <c r="X46">
        <v>0</v>
      </c>
      <c r="Y46">
        <v>13.2</v>
      </c>
      <c r="Z46">
        <v>9.64</v>
      </c>
      <c r="AA46">
        <v>-105</v>
      </c>
    </row>
    <row r="47" spans="7:27">
      <c r="G47" t="s">
        <v>89</v>
      </c>
      <c r="H47" s="115">
        <v>0</v>
      </c>
      <c r="I47" s="88">
        <v>19.27</v>
      </c>
      <c r="J47" s="88">
        <v>0</v>
      </c>
      <c r="K47" s="88">
        <v>9.64</v>
      </c>
      <c r="L47" s="88">
        <v>13.21</v>
      </c>
      <c r="M47" s="116">
        <v>0</v>
      </c>
      <c r="N47" s="115">
        <v>0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-70</v>
      </c>
      <c r="V47" s="116">
        <v>42.12</v>
      </c>
      <c r="W47">
        <v>0</v>
      </c>
      <c r="X47">
        <v>19.27</v>
      </c>
      <c r="Y47">
        <v>13.21</v>
      </c>
      <c r="Z47">
        <v>9.64</v>
      </c>
      <c r="AA47">
        <v>-70</v>
      </c>
    </row>
    <row r="48" spans="7:27">
      <c r="G48" t="s">
        <v>90</v>
      </c>
      <c r="H48" s="115">
        <v>0</v>
      </c>
      <c r="I48" s="88">
        <v>19.27</v>
      </c>
      <c r="J48" s="88">
        <v>0</v>
      </c>
      <c r="K48" s="88">
        <v>9.64</v>
      </c>
      <c r="L48" s="88">
        <v>12.34</v>
      </c>
      <c r="M48" s="116">
        <v>0</v>
      </c>
      <c r="N48" s="115">
        <v>0</v>
      </c>
      <c r="O48" s="88">
        <v>0</v>
      </c>
      <c r="P48" s="88">
        <v>-70</v>
      </c>
      <c r="Q48" s="88">
        <v>0</v>
      </c>
      <c r="R48" s="88">
        <v>0</v>
      </c>
      <c r="S48" s="116">
        <v>0</v>
      </c>
      <c r="U48" s="115">
        <v>-70</v>
      </c>
      <c r="V48" s="116">
        <v>41.25</v>
      </c>
      <c r="W48">
        <v>0</v>
      </c>
      <c r="X48">
        <v>19.27</v>
      </c>
      <c r="Y48">
        <v>12.34</v>
      </c>
      <c r="Z48">
        <v>9.64</v>
      </c>
      <c r="AA48">
        <v>-70</v>
      </c>
    </row>
    <row r="49" spans="7:27">
      <c r="G49" t="s">
        <v>91</v>
      </c>
      <c r="H49" s="115">
        <v>25.06</v>
      </c>
      <c r="I49" s="88">
        <v>9.64</v>
      </c>
      <c r="J49" s="88">
        <v>0</v>
      </c>
      <c r="K49" s="88">
        <v>9.64</v>
      </c>
      <c r="L49" s="88">
        <v>11.57</v>
      </c>
      <c r="M49" s="116">
        <v>0</v>
      </c>
      <c r="N49" s="115">
        <v>0</v>
      </c>
      <c r="O49" s="88">
        <v>0</v>
      </c>
      <c r="P49" s="88">
        <v>-75</v>
      </c>
      <c r="Q49" s="88">
        <v>0</v>
      </c>
      <c r="R49" s="88">
        <v>0</v>
      </c>
      <c r="S49" s="116">
        <v>0</v>
      </c>
      <c r="U49" s="115">
        <v>-75</v>
      </c>
      <c r="V49" s="116">
        <v>55.91</v>
      </c>
      <c r="W49">
        <v>25.06</v>
      </c>
      <c r="X49">
        <v>9.64</v>
      </c>
      <c r="Y49">
        <v>11.57</v>
      </c>
      <c r="Z49">
        <v>9.64</v>
      </c>
      <c r="AA49">
        <v>-75</v>
      </c>
    </row>
    <row r="50" spans="7:27">
      <c r="G50" t="s">
        <v>92</v>
      </c>
      <c r="H50" s="115">
        <v>12.53</v>
      </c>
      <c r="I50" s="88">
        <v>4.82</v>
      </c>
      <c r="J50" s="88">
        <v>0</v>
      </c>
      <c r="K50" s="88">
        <v>9.64</v>
      </c>
      <c r="L50" s="88">
        <v>11.08</v>
      </c>
      <c r="M50" s="116">
        <v>0</v>
      </c>
      <c r="N50" s="115">
        <v>0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-65</v>
      </c>
      <c r="V50" s="116">
        <v>38.07</v>
      </c>
      <c r="W50">
        <v>12.53</v>
      </c>
      <c r="X50">
        <v>4.82</v>
      </c>
      <c r="Y50">
        <v>11.08</v>
      </c>
      <c r="Z50">
        <v>9.64</v>
      </c>
      <c r="AA50">
        <v>-65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9.64</v>
      </c>
      <c r="L51" s="88">
        <v>11.08</v>
      </c>
      <c r="M51" s="116">
        <v>0</v>
      </c>
      <c r="N51" s="115">
        <v>-24</v>
      </c>
      <c r="O51" s="88">
        <v>-15</v>
      </c>
      <c r="P51" s="88">
        <v>-95</v>
      </c>
      <c r="Q51" s="88">
        <v>0</v>
      </c>
      <c r="R51" s="88">
        <v>0</v>
      </c>
      <c r="S51" s="116">
        <v>0</v>
      </c>
      <c r="U51" s="115">
        <v>-134</v>
      </c>
      <c r="V51" s="116">
        <v>20.72</v>
      </c>
      <c r="W51">
        <v>-24</v>
      </c>
      <c r="X51">
        <v>-15</v>
      </c>
      <c r="Y51">
        <v>11.08</v>
      </c>
      <c r="Z51">
        <v>9.64</v>
      </c>
      <c r="AA51">
        <v>-95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9.64</v>
      </c>
      <c r="L52" s="88">
        <v>11.08</v>
      </c>
      <c r="M52" s="116">
        <v>0</v>
      </c>
      <c r="N52" s="115">
        <v>-22</v>
      </c>
      <c r="O52" s="88">
        <v>-15</v>
      </c>
      <c r="P52" s="88">
        <v>-50</v>
      </c>
      <c r="Q52" s="88">
        <v>0</v>
      </c>
      <c r="R52" s="88">
        <v>0</v>
      </c>
      <c r="S52" s="116">
        <v>0</v>
      </c>
      <c r="U52" s="115">
        <v>-87</v>
      </c>
      <c r="V52" s="116">
        <v>20.72</v>
      </c>
      <c r="W52">
        <v>-22</v>
      </c>
      <c r="X52">
        <v>-15</v>
      </c>
      <c r="Y52">
        <v>11.08</v>
      </c>
      <c r="Z52">
        <v>9.64</v>
      </c>
      <c r="AA52">
        <v>-50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9.64</v>
      </c>
      <c r="L53" s="88">
        <v>10.6</v>
      </c>
      <c r="M53" s="116">
        <v>0</v>
      </c>
      <c r="N53" s="115">
        <v>-13</v>
      </c>
      <c r="O53" s="88">
        <v>0</v>
      </c>
      <c r="P53" s="88">
        <v>-47</v>
      </c>
      <c r="Q53" s="88">
        <v>0</v>
      </c>
      <c r="R53" s="88">
        <v>0</v>
      </c>
      <c r="S53" s="116">
        <v>0</v>
      </c>
      <c r="U53" s="115">
        <v>-60</v>
      </c>
      <c r="V53" s="116">
        <v>20.239999999999998</v>
      </c>
      <c r="W53">
        <v>-13</v>
      </c>
      <c r="X53">
        <v>0</v>
      </c>
      <c r="Y53">
        <v>10.6</v>
      </c>
      <c r="Z53">
        <v>9.64</v>
      </c>
      <c r="AA53">
        <v>-47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8.68</v>
      </c>
      <c r="M54" s="116">
        <v>0</v>
      </c>
      <c r="N54" s="115">
        <v>-12</v>
      </c>
      <c r="O54" s="88">
        <v>0</v>
      </c>
      <c r="P54" s="88">
        <v>-45</v>
      </c>
      <c r="Q54" s="88">
        <v>0</v>
      </c>
      <c r="R54" s="88">
        <v>0</v>
      </c>
      <c r="S54" s="116">
        <v>0</v>
      </c>
      <c r="U54" s="115">
        <v>-57</v>
      </c>
      <c r="V54" s="116">
        <v>18.309999999999999</v>
      </c>
      <c r="W54">
        <v>-12</v>
      </c>
      <c r="X54">
        <v>0</v>
      </c>
      <c r="Y54">
        <v>8.68</v>
      </c>
      <c r="Z54">
        <v>9.6300000000000008</v>
      </c>
      <c r="AA54">
        <v>-45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40.49</v>
      </c>
      <c r="I59" s="88">
        <v>0</v>
      </c>
      <c r="J59" s="88">
        <v>0</v>
      </c>
      <c r="K59" s="88">
        <v>9.64</v>
      </c>
      <c r="L59" s="88">
        <v>8.19</v>
      </c>
      <c r="M59" s="116">
        <v>0</v>
      </c>
      <c r="N59" s="115">
        <v>0</v>
      </c>
      <c r="O59" s="88">
        <v>-20</v>
      </c>
      <c r="P59" s="88">
        <v>-80</v>
      </c>
      <c r="Q59" s="88">
        <v>0</v>
      </c>
      <c r="R59" s="88">
        <v>0</v>
      </c>
      <c r="S59" s="116">
        <v>0</v>
      </c>
      <c r="U59" s="115">
        <v>-100</v>
      </c>
      <c r="V59" s="116">
        <v>58.32</v>
      </c>
      <c r="W59">
        <v>40.49</v>
      </c>
      <c r="X59">
        <v>-20</v>
      </c>
      <c r="Y59">
        <v>8.19</v>
      </c>
      <c r="Z59">
        <v>9.64</v>
      </c>
      <c r="AA59">
        <v>-80</v>
      </c>
    </row>
    <row r="60" spans="7:27">
      <c r="G60" t="s">
        <v>102</v>
      </c>
      <c r="H60" s="115">
        <v>61.69</v>
      </c>
      <c r="I60" s="88">
        <v>0</v>
      </c>
      <c r="J60" s="88">
        <v>0</v>
      </c>
      <c r="K60" s="88">
        <v>9.64</v>
      </c>
      <c r="L60" s="88">
        <v>8.19</v>
      </c>
      <c r="M60" s="116">
        <v>0</v>
      </c>
      <c r="N60" s="115">
        <v>0</v>
      </c>
      <c r="O60" s="88">
        <v>-31</v>
      </c>
      <c r="P60" s="88">
        <v>-75</v>
      </c>
      <c r="Q60" s="88">
        <v>0</v>
      </c>
      <c r="R60" s="88">
        <v>0</v>
      </c>
      <c r="S60" s="116">
        <v>0</v>
      </c>
      <c r="U60" s="115">
        <v>-106</v>
      </c>
      <c r="V60" s="116">
        <v>79.52</v>
      </c>
      <c r="W60">
        <v>61.69</v>
      </c>
      <c r="X60">
        <v>-31</v>
      </c>
      <c r="Y60">
        <v>8.19</v>
      </c>
      <c r="Z60">
        <v>9.64</v>
      </c>
      <c r="AA60">
        <v>-75</v>
      </c>
    </row>
    <row r="61" spans="7:27">
      <c r="G61" t="s">
        <v>103</v>
      </c>
      <c r="H61" s="115">
        <v>37.590000000000003</v>
      </c>
      <c r="I61" s="88">
        <v>0</v>
      </c>
      <c r="J61" s="88">
        <v>0</v>
      </c>
      <c r="K61" s="88">
        <v>9.64</v>
      </c>
      <c r="L61" s="88">
        <v>8.19</v>
      </c>
      <c r="M61" s="116">
        <v>0</v>
      </c>
      <c r="N61" s="115">
        <v>0</v>
      </c>
      <c r="O61" s="88">
        <v>-70</v>
      </c>
      <c r="P61" s="88">
        <v>-80</v>
      </c>
      <c r="Q61" s="88">
        <v>0</v>
      </c>
      <c r="R61" s="88">
        <v>0</v>
      </c>
      <c r="S61" s="116">
        <v>0</v>
      </c>
      <c r="U61" s="115">
        <v>-150</v>
      </c>
      <c r="V61" s="116">
        <v>55.42</v>
      </c>
      <c r="W61">
        <v>37.590000000000003</v>
      </c>
      <c r="X61">
        <v>-70</v>
      </c>
      <c r="Y61">
        <v>8.19</v>
      </c>
      <c r="Z61">
        <v>9.64</v>
      </c>
      <c r="AA61">
        <v>-80</v>
      </c>
    </row>
    <row r="62" spans="7:27">
      <c r="G62" t="s">
        <v>104</v>
      </c>
      <c r="H62" s="115">
        <v>32.770000000000003</v>
      </c>
      <c r="I62" s="88">
        <v>0</v>
      </c>
      <c r="J62" s="88">
        <v>0</v>
      </c>
      <c r="K62" s="88">
        <v>9.64</v>
      </c>
      <c r="L62" s="88">
        <v>8.19</v>
      </c>
      <c r="M62" s="116">
        <v>0</v>
      </c>
      <c r="N62" s="115">
        <v>0</v>
      </c>
      <c r="O62" s="88">
        <v>-70</v>
      </c>
      <c r="P62" s="88">
        <v>-83</v>
      </c>
      <c r="Q62" s="88">
        <v>0</v>
      </c>
      <c r="R62" s="88">
        <v>0</v>
      </c>
      <c r="S62" s="116">
        <v>0</v>
      </c>
      <c r="U62" s="115">
        <v>-153</v>
      </c>
      <c r="V62" s="116">
        <v>50.6</v>
      </c>
      <c r="W62">
        <v>32.770000000000003</v>
      </c>
      <c r="X62">
        <v>-70</v>
      </c>
      <c r="Y62">
        <v>8.19</v>
      </c>
      <c r="Z62">
        <v>9.64</v>
      </c>
      <c r="AA62">
        <v>-83</v>
      </c>
    </row>
    <row r="63" spans="7:27">
      <c r="G63" t="s">
        <v>105</v>
      </c>
      <c r="H63" s="115">
        <v>43.38</v>
      </c>
      <c r="I63" s="88">
        <v>0</v>
      </c>
      <c r="J63" s="88">
        <v>0</v>
      </c>
      <c r="K63" s="88">
        <v>9.64</v>
      </c>
      <c r="L63" s="88">
        <v>8.19</v>
      </c>
      <c r="M63" s="116">
        <v>0</v>
      </c>
      <c r="N63" s="115">
        <v>0</v>
      </c>
      <c r="O63" s="88">
        <v>-40</v>
      </c>
      <c r="P63" s="88">
        <v>-100</v>
      </c>
      <c r="Q63" s="88">
        <v>0</v>
      </c>
      <c r="R63" s="88">
        <v>0</v>
      </c>
      <c r="S63" s="116">
        <v>0</v>
      </c>
      <c r="U63" s="115">
        <v>-140</v>
      </c>
      <c r="V63" s="116">
        <v>61.21</v>
      </c>
      <c r="W63">
        <v>43.38</v>
      </c>
      <c r="X63">
        <v>-40</v>
      </c>
      <c r="Y63">
        <v>8.19</v>
      </c>
      <c r="Z63">
        <v>9.64</v>
      </c>
      <c r="AA63">
        <v>-100</v>
      </c>
    </row>
    <row r="64" spans="7:27">
      <c r="G64" t="s">
        <v>106</v>
      </c>
      <c r="H64" s="115">
        <v>37.590000000000003</v>
      </c>
      <c r="I64" s="88">
        <v>0</v>
      </c>
      <c r="J64" s="88">
        <v>0</v>
      </c>
      <c r="K64" s="88">
        <v>9.64</v>
      </c>
      <c r="L64" s="88">
        <v>8.19</v>
      </c>
      <c r="M64" s="116">
        <v>0</v>
      </c>
      <c r="N64" s="115">
        <v>0</v>
      </c>
      <c r="O64" s="88">
        <v>-35</v>
      </c>
      <c r="P64" s="88">
        <v>-100</v>
      </c>
      <c r="Q64" s="88">
        <v>0</v>
      </c>
      <c r="R64" s="88">
        <v>0</v>
      </c>
      <c r="S64" s="116">
        <v>0</v>
      </c>
      <c r="U64" s="115">
        <v>-135</v>
      </c>
      <c r="V64" s="116">
        <v>55.42</v>
      </c>
      <c r="W64">
        <v>37.590000000000003</v>
      </c>
      <c r="X64">
        <v>-35</v>
      </c>
      <c r="Y64">
        <v>8.19</v>
      </c>
      <c r="Z64">
        <v>9.64</v>
      </c>
      <c r="AA64">
        <v>-100</v>
      </c>
    </row>
    <row r="65" spans="7:27">
      <c r="G65" t="s">
        <v>107</v>
      </c>
      <c r="H65" s="115">
        <v>54.94</v>
      </c>
      <c r="I65" s="88">
        <v>9.64</v>
      </c>
      <c r="J65" s="88">
        <v>0</v>
      </c>
      <c r="K65" s="88">
        <v>9.64</v>
      </c>
      <c r="L65" s="88">
        <v>9.16</v>
      </c>
      <c r="M65" s="116">
        <v>0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83.38</v>
      </c>
      <c r="W65">
        <v>54.94</v>
      </c>
      <c r="X65">
        <v>9.64</v>
      </c>
      <c r="Y65">
        <v>9.16</v>
      </c>
      <c r="Z65">
        <v>9.64</v>
      </c>
      <c r="AA65">
        <v>-100</v>
      </c>
    </row>
    <row r="66" spans="7:27">
      <c r="G66" t="s">
        <v>108</v>
      </c>
      <c r="H66" s="115">
        <v>56.87</v>
      </c>
      <c r="I66" s="88">
        <v>24.1</v>
      </c>
      <c r="J66" s="88">
        <v>0</v>
      </c>
      <c r="K66" s="88">
        <v>9.64</v>
      </c>
      <c r="L66" s="88">
        <v>9.64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100.25</v>
      </c>
      <c r="W66">
        <v>56.87</v>
      </c>
      <c r="X66">
        <v>24.1</v>
      </c>
      <c r="Y66">
        <v>9.64</v>
      </c>
      <c r="Z66">
        <v>9.64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21.2</v>
      </c>
      <c r="I69" s="88">
        <v>0</v>
      </c>
      <c r="J69" s="88">
        <v>0</v>
      </c>
      <c r="K69" s="88">
        <v>9.64</v>
      </c>
      <c r="L69" s="88">
        <v>12.05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42.89</v>
      </c>
      <c r="W69">
        <v>21.2</v>
      </c>
      <c r="X69">
        <v>0</v>
      </c>
      <c r="Y69">
        <v>12.05</v>
      </c>
      <c r="Z69">
        <v>9.64</v>
      </c>
      <c r="AA69">
        <v>0</v>
      </c>
    </row>
    <row r="70" spans="7:27">
      <c r="G70" t="s">
        <v>112</v>
      </c>
      <c r="H70" s="115">
        <v>5.78</v>
      </c>
      <c r="I70" s="88">
        <v>0</v>
      </c>
      <c r="J70" s="88">
        <v>0</v>
      </c>
      <c r="K70" s="88">
        <v>9.64</v>
      </c>
      <c r="L70" s="88">
        <v>13.98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29.4</v>
      </c>
      <c r="W70">
        <v>5.78</v>
      </c>
      <c r="X70">
        <v>0</v>
      </c>
      <c r="Y70">
        <v>13.98</v>
      </c>
      <c r="Z70">
        <v>9.64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9.64</v>
      </c>
      <c r="L71" s="88">
        <v>14.46</v>
      </c>
      <c r="M71" s="116">
        <v>0</v>
      </c>
      <c r="N71" s="115">
        <v>0</v>
      </c>
      <c r="O71" s="88">
        <v>-15</v>
      </c>
      <c r="P71" s="88">
        <v>-60</v>
      </c>
      <c r="Q71" s="88">
        <v>0</v>
      </c>
      <c r="R71" s="88">
        <v>0</v>
      </c>
      <c r="S71" s="116">
        <v>0</v>
      </c>
      <c r="U71" s="115">
        <v>-75</v>
      </c>
      <c r="V71" s="116">
        <v>24.1</v>
      </c>
      <c r="W71">
        <v>0</v>
      </c>
      <c r="X71">
        <v>-15</v>
      </c>
      <c r="Y71">
        <v>14.46</v>
      </c>
      <c r="Z71">
        <v>9.64</v>
      </c>
      <c r="AA71">
        <v>-60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9.64</v>
      </c>
      <c r="L72" s="88">
        <v>15.42</v>
      </c>
      <c r="M72" s="116">
        <v>0</v>
      </c>
      <c r="N72" s="115">
        <v>0</v>
      </c>
      <c r="O72" s="88">
        <v>-45</v>
      </c>
      <c r="P72" s="88">
        <v>-10</v>
      </c>
      <c r="Q72" s="88">
        <v>0</v>
      </c>
      <c r="R72" s="88">
        <v>0</v>
      </c>
      <c r="S72" s="116">
        <v>0</v>
      </c>
      <c r="U72" s="115">
        <v>-55</v>
      </c>
      <c r="V72" s="116">
        <v>25.06</v>
      </c>
      <c r="W72">
        <v>0</v>
      </c>
      <c r="X72">
        <v>-45</v>
      </c>
      <c r="Y72">
        <v>15.42</v>
      </c>
      <c r="Z72">
        <v>9.64</v>
      </c>
      <c r="AA72">
        <v>-10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9.64</v>
      </c>
      <c r="L73" s="88">
        <v>16.39</v>
      </c>
      <c r="M73" s="116">
        <v>0</v>
      </c>
      <c r="N73" s="115">
        <v>-8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-8</v>
      </c>
      <c r="V73" s="116">
        <v>26.03</v>
      </c>
      <c r="W73">
        <v>-8</v>
      </c>
      <c r="X73">
        <v>0</v>
      </c>
      <c r="Y73">
        <v>16.39</v>
      </c>
      <c r="Z73">
        <v>9.64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9.64</v>
      </c>
      <c r="L74" s="88">
        <v>15.42</v>
      </c>
      <c r="M74" s="116">
        <v>0</v>
      </c>
      <c r="N74" s="115">
        <v>-1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-26</v>
      </c>
      <c r="V74" s="116">
        <v>25.06</v>
      </c>
      <c r="W74">
        <v>-1</v>
      </c>
      <c r="X74">
        <v>0</v>
      </c>
      <c r="Y74">
        <v>15.42</v>
      </c>
      <c r="Z74">
        <v>9.64</v>
      </c>
      <c r="AA74">
        <v>-25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9.64</v>
      </c>
      <c r="L75" s="88">
        <v>16.87</v>
      </c>
      <c r="M75" s="116">
        <v>0</v>
      </c>
      <c r="N75" s="115">
        <v>-110</v>
      </c>
      <c r="O75" s="88">
        <v>-25</v>
      </c>
      <c r="P75" s="88">
        <v>-10</v>
      </c>
      <c r="Q75" s="88">
        <v>0</v>
      </c>
      <c r="R75" s="88">
        <v>0</v>
      </c>
      <c r="S75" s="116">
        <v>0</v>
      </c>
      <c r="U75" s="115">
        <v>-145</v>
      </c>
      <c r="V75" s="116">
        <v>26.51</v>
      </c>
      <c r="W75">
        <v>-110</v>
      </c>
      <c r="X75">
        <v>-25</v>
      </c>
      <c r="Y75">
        <v>16.87</v>
      </c>
      <c r="Z75">
        <v>9.64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9.64</v>
      </c>
      <c r="L76" s="88">
        <v>18.309999999999999</v>
      </c>
      <c r="M76" s="116">
        <v>0</v>
      </c>
      <c r="N76" s="115">
        <v>-110</v>
      </c>
      <c r="O76" s="88">
        <v>-20</v>
      </c>
      <c r="P76" s="88">
        <v>0</v>
      </c>
      <c r="Q76" s="88">
        <v>0</v>
      </c>
      <c r="R76" s="88">
        <v>0</v>
      </c>
      <c r="S76" s="116">
        <v>0</v>
      </c>
      <c r="U76" s="115">
        <v>-130</v>
      </c>
      <c r="V76" s="116">
        <v>27.95</v>
      </c>
      <c r="W76">
        <v>-110</v>
      </c>
      <c r="X76">
        <v>-20</v>
      </c>
      <c r="Y76">
        <v>18.309999999999999</v>
      </c>
      <c r="Z76">
        <v>9.64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9.64</v>
      </c>
      <c r="L77" s="88">
        <v>18.8</v>
      </c>
      <c r="M77" s="116">
        <v>0</v>
      </c>
      <c r="N77" s="115">
        <v>-18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-18</v>
      </c>
      <c r="V77" s="116">
        <v>28.44</v>
      </c>
      <c r="W77">
        <v>-18</v>
      </c>
      <c r="X77">
        <v>0</v>
      </c>
      <c r="Y77">
        <v>18.8</v>
      </c>
      <c r="Z77">
        <v>9.64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9.64</v>
      </c>
      <c r="L78" s="88">
        <v>18.8</v>
      </c>
      <c r="M78" s="116">
        <v>0</v>
      </c>
      <c r="N78" s="115">
        <v>-22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-22</v>
      </c>
      <c r="V78" s="116">
        <v>28.44</v>
      </c>
      <c r="W78">
        <v>-22</v>
      </c>
      <c r="X78">
        <v>0</v>
      </c>
      <c r="Y78">
        <v>18.8</v>
      </c>
      <c r="Z78">
        <v>9.64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9.64</v>
      </c>
      <c r="L79" s="88">
        <v>19.28</v>
      </c>
      <c r="M79" s="116">
        <v>0</v>
      </c>
      <c r="N79" s="115">
        <v>-25</v>
      </c>
      <c r="O79" s="88">
        <v>0</v>
      </c>
      <c r="P79" s="88">
        <v>-15</v>
      </c>
      <c r="Q79" s="88">
        <v>0</v>
      </c>
      <c r="R79" s="88">
        <v>0</v>
      </c>
      <c r="S79" s="116">
        <v>0</v>
      </c>
      <c r="U79" s="115">
        <v>-40</v>
      </c>
      <c r="V79" s="116">
        <v>28.92</v>
      </c>
      <c r="W79">
        <v>-25</v>
      </c>
      <c r="X79">
        <v>0</v>
      </c>
      <c r="Y79">
        <v>19.28</v>
      </c>
      <c r="Z79">
        <v>9.64</v>
      </c>
      <c r="AA79">
        <v>-15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9.64</v>
      </c>
      <c r="L80" s="88">
        <v>18.8</v>
      </c>
      <c r="M80" s="116">
        <v>0</v>
      </c>
      <c r="N80" s="115">
        <v>-16</v>
      </c>
      <c r="O80" s="88">
        <v>0</v>
      </c>
      <c r="P80" s="88">
        <v>-10</v>
      </c>
      <c r="Q80" s="88">
        <v>0</v>
      </c>
      <c r="R80" s="88">
        <v>0</v>
      </c>
      <c r="S80" s="116">
        <v>0</v>
      </c>
      <c r="U80" s="115">
        <v>-26</v>
      </c>
      <c r="V80" s="116">
        <v>28.44</v>
      </c>
      <c r="W80">
        <v>-16</v>
      </c>
      <c r="X80">
        <v>0</v>
      </c>
      <c r="Y80">
        <v>18.8</v>
      </c>
      <c r="Z80">
        <v>9.64</v>
      </c>
      <c r="AA80">
        <v>-10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9.64</v>
      </c>
      <c r="L81" s="88">
        <v>17.829999999999998</v>
      </c>
      <c r="M81" s="116">
        <v>0</v>
      </c>
      <c r="N81" s="115">
        <v>-45</v>
      </c>
      <c r="O81" s="88">
        <v>-10</v>
      </c>
      <c r="P81" s="88">
        <v>-15</v>
      </c>
      <c r="Q81" s="88">
        <v>0</v>
      </c>
      <c r="R81" s="88">
        <v>0</v>
      </c>
      <c r="S81" s="116">
        <v>0</v>
      </c>
      <c r="U81" s="115">
        <v>-70</v>
      </c>
      <c r="V81" s="116">
        <v>27.47</v>
      </c>
      <c r="W81">
        <v>-45</v>
      </c>
      <c r="X81">
        <v>-10</v>
      </c>
      <c r="Y81">
        <v>17.829999999999998</v>
      </c>
      <c r="Z81">
        <v>9.64</v>
      </c>
      <c r="AA81">
        <v>-15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9.64</v>
      </c>
      <c r="L82" s="88">
        <v>17.350000000000001</v>
      </c>
      <c r="M82" s="116">
        <v>0</v>
      </c>
      <c r="N82" s="115">
        <v>-45</v>
      </c>
      <c r="O82" s="88">
        <v>-10</v>
      </c>
      <c r="P82" s="88">
        <v>-10</v>
      </c>
      <c r="Q82" s="88">
        <v>0</v>
      </c>
      <c r="R82" s="88">
        <v>0</v>
      </c>
      <c r="S82" s="116">
        <v>0</v>
      </c>
      <c r="U82" s="115">
        <v>-65</v>
      </c>
      <c r="V82" s="116">
        <v>26.99</v>
      </c>
      <c r="W82">
        <v>-45</v>
      </c>
      <c r="X82">
        <v>-10</v>
      </c>
      <c r="Y82">
        <v>17.350000000000001</v>
      </c>
      <c r="Z82">
        <v>9.64</v>
      </c>
      <c r="AA82">
        <v>-10</v>
      </c>
    </row>
    <row r="83" spans="7:27">
      <c r="G83" t="s">
        <v>125</v>
      </c>
      <c r="H83" s="115">
        <v>0</v>
      </c>
      <c r="I83" s="88">
        <v>0</v>
      </c>
      <c r="J83" s="88">
        <v>19.28</v>
      </c>
      <c r="K83" s="88">
        <v>9.64</v>
      </c>
      <c r="L83" s="88">
        <v>17.350000000000001</v>
      </c>
      <c r="M83" s="116">
        <v>0</v>
      </c>
      <c r="N83" s="115">
        <v>-20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-20</v>
      </c>
      <c r="V83" s="116">
        <v>46.27</v>
      </c>
      <c r="W83">
        <v>-20</v>
      </c>
      <c r="X83">
        <v>0</v>
      </c>
      <c r="Y83">
        <v>17.350000000000001</v>
      </c>
      <c r="Z83">
        <v>9.64</v>
      </c>
      <c r="AA83">
        <v>19.28</v>
      </c>
    </row>
    <row r="84" spans="7:27">
      <c r="G84" t="s">
        <v>126</v>
      </c>
      <c r="H84" s="115">
        <v>0</v>
      </c>
      <c r="I84" s="88">
        <v>0</v>
      </c>
      <c r="J84" s="88">
        <v>19.28</v>
      </c>
      <c r="K84" s="88">
        <v>9.64</v>
      </c>
      <c r="L84" s="88">
        <v>17.350000000000001</v>
      </c>
      <c r="M84" s="116">
        <v>0</v>
      </c>
      <c r="N84" s="115">
        <v>-18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-28</v>
      </c>
      <c r="V84" s="116">
        <v>46.27</v>
      </c>
      <c r="W84">
        <v>-18</v>
      </c>
      <c r="X84">
        <v>-10</v>
      </c>
      <c r="Y84">
        <v>17.350000000000001</v>
      </c>
      <c r="Z84">
        <v>9.64</v>
      </c>
      <c r="AA84">
        <v>19.28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9.64</v>
      </c>
      <c r="L85" s="88">
        <v>16.39</v>
      </c>
      <c r="M85" s="116">
        <v>0</v>
      </c>
      <c r="N85" s="115">
        <v>0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-25</v>
      </c>
      <c r="V85" s="116">
        <v>26.03</v>
      </c>
      <c r="W85">
        <v>0</v>
      </c>
      <c r="X85">
        <v>0</v>
      </c>
      <c r="Y85">
        <v>16.39</v>
      </c>
      <c r="Z85">
        <v>9.64</v>
      </c>
      <c r="AA85">
        <v>-25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16.39</v>
      </c>
      <c r="M86" s="116">
        <v>0</v>
      </c>
      <c r="N86" s="115">
        <v>0</v>
      </c>
      <c r="O86" s="88">
        <v>0</v>
      </c>
      <c r="P86" s="88">
        <v>-25</v>
      </c>
      <c r="Q86" s="88">
        <v>0</v>
      </c>
      <c r="R86" s="88">
        <v>0</v>
      </c>
      <c r="S86" s="116">
        <v>0</v>
      </c>
      <c r="U86" s="115">
        <v>-25</v>
      </c>
      <c r="V86" s="116">
        <v>26.03</v>
      </c>
      <c r="W86">
        <v>0</v>
      </c>
      <c r="X86">
        <v>0</v>
      </c>
      <c r="Y86">
        <v>16.39</v>
      </c>
      <c r="Z86">
        <v>9.64</v>
      </c>
      <c r="AA86">
        <v>-25</v>
      </c>
    </row>
    <row r="87" spans="7:27">
      <c r="G87" t="s">
        <v>129</v>
      </c>
      <c r="H87" s="115">
        <v>13.49</v>
      </c>
      <c r="I87" s="88">
        <v>0</v>
      </c>
      <c r="J87" s="88">
        <v>0</v>
      </c>
      <c r="K87" s="88">
        <v>0</v>
      </c>
      <c r="L87" s="88">
        <v>16.39</v>
      </c>
      <c r="M87" s="116">
        <v>0</v>
      </c>
      <c r="N87" s="115">
        <v>0</v>
      </c>
      <c r="O87" s="88">
        <v>-6</v>
      </c>
      <c r="P87" s="88">
        <v>0</v>
      </c>
      <c r="Q87" s="88">
        <v>0</v>
      </c>
      <c r="R87" s="88">
        <v>0</v>
      </c>
      <c r="S87" s="116">
        <v>0</v>
      </c>
      <c r="U87" s="115">
        <v>-6</v>
      </c>
      <c r="V87" s="116">
        <v>29.88</v>
      </c>
      <c r="W87">
        <v>13.49</v>
      </c>
      <c r="X87">
        <v>-6</v>
      </c>
      <c r="Y87">
        <v>16.39</v>
      </c>
      <c r="Z87">
        <v>0</v>
      </c>
      <c r="AA87">
        <v>0</v>
      </c>
    </row>
    <row r="88" spans="7:27">
      <c r="G88" t="s">
        <v>130</v>
      </c>
      <c r="H88" s="115">
        <v>19.28</v>
      </c>
      <c r="I88" s="88">
        <v>0</v>
      </c>
      <c r="J88" s="88">
        <v>0</v>
      </c>
      <c r="K88" s="88">
        <v>0</v>
      </c>
      <c r="L88" s="88">
        <v>15.42</v>
      </c>
      <c r="M88" s="116">
        <v>0</v>
      </c>
      <c r="N88" s="115">
        <v>0</v>
      </c>
      <c r="O88" s="88">
        <v>-3</v>
      </c>
      <c r="P88" s="88">
        <v>0</v>
      </c>
      <c r="Q88" s="88">
        <v>0</v>
      </c>
      <c r="R88" s="88">
        <v>0</v>
      </c>
      <c r="S88" s="116">
        <v>0</v>
      </c>
      <c r="U88" s="115">
        <v>-3</v>
      </c>
      <c r="V88" s="116">
        <v>34.700000000000003</v>
      </c>
      <c r="W88">
        <v>19.28</v>
      </c>
      <c r="X88">
        <v>-3</v>
      </c>
      <c r="Y88">
        <v>15.42</v>
      </c>
      <c r="Z88">
        <v>0</v>
      </c>
      <c r="AA88">
        <v>0</v>
      </c>
    </row>
    <row r="89" spans="7:27">
      <c r="G89" t="s">
        <v>131</v>
      </c>
      <c r="H89" s="115">
        <v>3.86</v>
      </c>
      <c r="I89" s="88">
        <v>0</v>
      </c>
      <c r="J89" s="88">
        <v>0</v>
      </c>
      <c r="K89" s="88">
        <v>0</v>
      </c>
      <c r="L89" s="88">
        <v>15.42</v>
      </c>
      <c r="M89" s="116">
        <v>0</v>
      </c>
      <c r="N89" s="115">
        <v>0</v>
      </c>
      <c r="O89" s="88">
        <v>-15</v>
      </c>
      <c r="P89" s="88">
        <v>-10</v>
      </c>
      <c r="Q89" s="88">
        <v>0</v>
      </c>
      <c r="R89" s="88">
        <v>0</v>
      </c>
      <c r="S89" s="116">
        <v>0</v>
      </c>
      <c r="U89" s="115">
        <v>-25</v>
      </c>
      <c r="V89" s="116">
        <v>19.28</v>
      </c>
      <c r="W89">
        <v>3.86</v>
      </c>
      <c r="X89">
        <v>-15</v>
      </c>
      <c r="Y89">
        <v>15.42</v>
      </c>
      <c r="Z89">
        <v>0</v>
      </c>
      <c r="AA89">
        <v>-10</v>
      </c>
    </row>
    <row r="90" spans="7:27">
      <c r="G90" t="s">
        <v>132</v>
      </c>
      <c r="H90" s="115">
        <v>8.68</v>
      </c>
      <c r="I90" s="88">
        <v>0</v>
      </c>
      <c r="J90" s="88">
        <v>0</v>
      </c>
      <c r="K90" s="88">
        <v>0</v>
      </c>
      <c r="L90" s="88">
        <v>14.45</v>
      </c>
      <c r="M90" s="116">
        <v>0</v>
      </c>
      <c r="N90" s="115">
        <v>0</v>
      </c>
      <c r="O90" s="88">
        <v>-25</v>
      </c>
      <c r="P90" s="88">
        <v>-10</v>
      </c>
      <c r="Q90" s="88">
        <v>0</v>
      </c>
      <c r="R90" s="88">
        <v>0</v>
      </c>
      <c r="S90" s="116">
        <v>0</v>
      </c>
      <c r="U90" s="115">
        <v>-35</v>
      </c>
      <c r="V90" s="116">
        <v>23.13</v>
      </c>
      <c r="W90">
        <v>8.68</v>
      </c>
      <c r="X90">
        <v>-25</v>
      </c>
      <c r="Y90">
        <v>14.45</v>
      </c>
      <c r="Z90">
        <v>0</v>
      </c>
      <c r="AA90">
        <v>-10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14.46</v>
      </c>
      <c r="M91" s="116">
        <v>0</v>
      </c>
      <c r="N91" s="115">
        <v>-8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-28</v>
      </c>
      <c r="V91" s="116">
        <v>14.46</v>
      </c>
      <c r="W91">
        <v>-8</v>
      </c>
      <c r="X91">
        <v>-20</v>
      </c>
      <c r="Y91">
        <v>14.46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13.49</v>
      </c>
      <c r="M92" s="116">
        <v>0</v>
      </c>
      <c r="N92" s="115">
        <v>-11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-41</v>
      </c>
      <c r="V92" s="116">
        <v>13.49</v>
      </c>
      <c r="W92">
        <v>-11</v>
      </c>
      <c r="X92">
        <v>-30</v>
      </c>
      <c r="Y92">
        <v>13.49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13.49</v>
      </c>
      <c r="M93" s="116">
        <v>0</v>
      </c>
      <c r="N93" s="115">
        <v>-3</v>
      </c>
      <c r="O93" s="88">
        <v>-34</v>
      </c>
      <c r="P93" s="88">
        <v>-20</v>
      </c>
      <c r="Q93" s="88">
        <v>0</v>
      </c>
      <c r="R93" s="88">
        <v>0</v>
      </c>
      <c r="S93" s="116">
        <v>0</v>
      </c>
      <c r="U93" s="115">
        <v>-57</v>
      </c>
      <c r="V93" s="116">
        <v>13.49</v>
      </c>
      <c r="W93">
        <v>-3</v>
      </c>
      <c r="X93">
        <v>-34</v>
      </c>
      <c r="Y93">
        <v>13.49</v>
      </c>
      <c r="Z93">
        <v>0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12.53</v>
      </c>
      <c r="M94" s="116">
        <v>0</v>
      </c>
      <c r="N94" s="115">
        <v>-13</v>
      </c>
      <c r="O94" s="88">
        <v>-38</v>
      </c>
      <c r="P94" s="88">
        <v>-20</v>
      </c>
      <c r="Q94" s="88">
        <v>0</v>
      </c>
      <c r="R94" s="88">
        <v>0</v>
      </c>
      <c r="S94" s="116">
        <v>0</v>
      </c>
      <c r="U94" s="115">
        <v>-71</v>
      </c>
      <c r="V94" s="116">
        <v>12.53</v>
      </c>
      <c r="W94">
        <v>-13</v>
      </c>
      <c r="X94">
        <v>-38</v>
      </c>
      <c r="Y94">
        <v>12.53</v>
      </c>
      <c r="Z94">
        <v>0</v>
      </c>
      <c r="AA94">
        <v>-20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11.57</v>
      </c>
      <c r="M95" s="116">
        <v>0</v>
      </c>
      <c r="N95" s="115">
        <v>-19</v>
      </c>
      <c r="O95" s="88">
        <v>-42</v>
      </c>
      <c r="P95" s="88">
        <v>-20</v>
      </c>
      <c r="Q95" s="88">
        <v>0</v>
      </c>
      <c r="R95" s="88">
        <v>0</v>
      </c>
      <c r="S95" s="116">
        <v>0</v>
      </c>
      <c r="U95" s="115">
        <v>-81</v>
      </c>
      <c r="V95" s="116">
        <v>11.57</v>
      </c>
      <c r="W95">
        <v>-19</v>
      </c>
      <c r="X95">
        <v>-42</v>
      </c>
      <c r="Y95">
        <v>11.57</v>
      </c>
      <c r="Z95">
        <v>0</v>
      </c>
      <c r="AA95">
        <v>-20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11.57</v>
      </c>
      <c r="M96" s="116">
        <v>0</v>
      </c>
      <c r="N96" s="115">
        <v>-24</v>
      </c>
      <c r="O96" s="88">
        <v>-43</v>
      </c>
      <c r="P96" s="88">
        <v>-20</v>
      </c>
      <c r="Q96" s="88">
        <v>0</v>
      </c>
      <c r="R96" s="88">
        <v>0</v>
      </c>
      <c r="S96" s="116">
        <v>0</v>
      </c>
      <c r="U96" s="115">
        <v>-87</v>
      </c>
      <c r="V96" s="116">
        <v>11.57</v>
      </c>
      <c r="W96">
        <v>-24</v>
      </c>
      <c r="X96">
        <v>-43</v>
      </c>
      <c r="Y96">
        <v>11.57</v>
      </c>
      <c r="Z96">
        <v>0</v>
      </c>
      <c r="AA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11.57</v>
      </c>
      <c r="M97" s="116">
        <v>0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-20</v>
      </c>
      <c r="V97" s="116">
        <v>11.57</v>
      </c>
      <c r="W97">
        <v>0</v>
      </c>
      <c r="X97">
        <v>0</v>
      </c>
      <c r="Y97">
        <v>11.57</v>
      </c>
      <c r="Z97">
        <v>0</v>
      </c>
      <c r="AA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11.57</v>
      </c>
      <c r="M98" s="116">
        <v>0</v>
      </c>
      <c r="N98" s="115">
        <v>0</v>
      </c>
      <c r="O98" s="88">
        <v>0</v>
      </c>
      <c r="P98" s="88">
        <v>-150</v>
      </c>
      <c r="Q98" s="88">
        <v>0</v>
      </c>
      <c r="R98" s="88">
        <v>0</v>
      </c>
      <c r="S98" s="116">
        <v>0</v>
      </c>
      <c r="U98" s="115">
        <v>-150</v>
      </c>
      <c r="V98" s="116">
        <v>11.57</v>
      </c>
      <c r="W98">
        <v>0</v>
      </c>
      <c r="X98">
        <v>0</v>
      </c>
      <c r="Y98">
        <v>11.57</v>
      </c>
      <c r="Z98">
        <v>0</v>
      </c>
      <c r="AA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0.13879749999999999</v>
      </c>
      <c r="I99" s="111">
        <f t="shared" ref="I99:BQ99" si="1">SUM(I3:I98)/4000</f>
        <v>3.0120000000000004E-2</v>
      </c>
      <c r="J99" s="111">
        <f t="shared" si="1"/>
        <v>0.11133499999999998</v>
      </c>
      <c r="K99" s="111">
        <f t="shared" si="1"/>
        <v>8.6757499999999918E-2</v>
      </c>
      <c r="L99" s="111">
        <f t="shared" si="1"/>
        <v>0.32046750000000007</v>
      </c>
      <c r="M99" s="111">
        <f t="shared" si="1"/>
        <v>0</v>
      </c>
      <c r="N99" s="110">
        <f t="shared" si="1"/>
        <v>-0.63375000000000004</v>
      </c>
      <c r="O99" s="111">
        <f t="shared" si="1"/>
        <v>-0.39724999999999999</v>
      </c>
      <c r="P99" s="111">
        <f t="shared" si="1"/>
        <v>-0.71675</v>
      </c>
      <c r="Q99" s="111">
        <f t="shared" si="1"/>
        <v>-0.1515</v>
      </c>
      <c r="R99" s="111">
        <f t="shared" si="1"/>
        <v>0</v>
      </c>
      <c r="S99" s="112">
        <f t="shared" si="1"/>
        <v>0</v>
      </c>
      <c r="U99" s="110">
        <f t="shared" si="1"/>
        <v>-1.8992500000000001</v>
      </c>
      <c r="V99" s="112">
        <f t="shared" si="1"/>
        <v>0.68747750000000019</v>
      </c>
      <c r="W99">
        <f t="shared" si="1"/>
        <v>-0.49495250000000002</v>
      </c>
      <c r="X99">
        <f t="shared" si="1"/>
        <v>-0.36713000000000001</v>
      </c>
      <c r="Y99">
        <f t="shared" si="1"/>
        <v>0.32046750000000007</v>
      </c>
      <c r="Z99">
        <f t="shared" si="1"/>
        <v>-6.4742500000000119E-2</v>
      </c>
      <c r="AA99">
        <f t="shared" si="1"/>
        <v>-0.60541499999999993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6" t="s">
        <v>230</v>
      </c>
      <c r="W2" s="30" t="s">
        <v>262</v>
      </c>
      <c r="X2" t="s">
        <v>514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8.19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514</v>
      </c>
      <c r="U3" s="115"/>
      <c r="V3" s="116">
        <v>8.19</v>
      </c>
      <c r="W3">
        <v>0</v>
      </c>
      <c r="X3">
        <v>0</v>
      </c>
      <c r="Y3">
        <v>8.19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7.23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7.23</v>
      </c>
      <c r="W4">
        <v>0</v>
      </c>
      <c r="X4">
        <v>0</v>
      </c>
      <c r="Y4">
        <v>7.23</v>
      </c>
    </row>
    <row r="5" spans="1:25">
      <c r="B5" t="s">
        <v>421</v>
      </c>
      <c r="D5" t="s">
        <v>514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4.43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4.43</v>
      </c>
      <c r="W5">
        <v>0</v>
      </c>
      <c r="X5">
        <v>0</v>
      </c>
      <c r="Y5">
        <v>4.43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6.46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6.46</v>
      </c>
      <c r="W6">
        <v>0</v>
      </c>
      <c r="X6">
        <v>0</v>
      </c>
      <c r="Y6">
        <v>6.46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3.95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3.95</v>
      </c>
      <c r="W7">
        <v>0</v>
      </c>
      <c r="X7">
        <v>0</v>
      </c>
      <c r="Y7">
        <v>3.95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4.1399999999999997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4.1399999999999997</v>
      </c>
      <c r="W8">
        <v>0</v>
      </c>
      <c r="X8">
        <v>0</v>
      </c>
      <c r="Y8">
        <v>4.1399999999999997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3.76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3.76</v>
      </c>
      <c r="W9">
        <v>0</v>
      </c>
      <c r="X9">
        <v>0</v>
      </c>
      <c r="Y9">
        <v>3.76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2.99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2.99</v>
      </c>
      <c r="W10">
        <v>0</v>
      </c>
      <c r="X10">
        <v>0</v>
      </c>
      <c r="Y10">
        <v>2.99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2.2200000000000002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2.2200000000000002</v>
      </c>
      <c r="W11">
        <v>0</v>
      </c>
      <c r="X11">
        <v>0</v>
      </c>
      <c r="Y11">
        <v>2.2200000000000002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3.95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3.95</v>
      </c>
      <c r="W12">
        <v>0</v>
      </c>
      <c r="X12">
        <v>0</v>
      </c>
      <c r="Y12">
        <v>3.95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4.1399999999999997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4.1399999999999997</v>
      </c>
      <c r="W13">
        <v>0</v>
      </c>
      <c r="X13">
        <v>0</v>
      </c>
      <c r="Y13">
        <v>4.1399999999999997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4.72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4.72</v>
      </c>
      <c r="W14">
        <v>0</v>
      </c>
      <c r="X14">
        <v>0</v>
      </c>
      <c r="Y14">
        <v>4.72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5.21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5.21</v>
      </c>
      <c r="W15">
        <v>0</v>
      </c>
      <c r="X15">
        <v>0</v>
      </c>
      <c r="Y15">
        <v>5.21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3.47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3.47</v>
      </c>
      <c r="W16">
        <v>0</v>
      </c>
      <c r="X16">
        <v>0</v>
      </c>
      <c r="Y16">
        <v>3.47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2.89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2.89</v>
      </c>
      <c r="W17">
        <v>0</v>
      </c>
      <c r="X17">
        <v>0</v>
      </c>
      <c r="Y17">
        <v>2.89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3.86</v>
      </c>
      <c r="W18">
        <v>0</v>
      </c>
      <c r="X18">
        <v>0</v>
      </c>
      <c r="Y18">
        <v>3.86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12.05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12.05</v>
      </c>
      <c r="W19">
        <v>0</v>
      </c>
      <c r="X19">
        <v>0</v>
      </c>
      <c r="Y19">
        <v>12.05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12.53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12.53</v>
      </c>
      <c r="W20">
        <v>0</v>
      </c>
      <c r="X20">
        <v>0</v>
      </c>
      <c r="Y20">
        <v>12.53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12.53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12.53</v>
      </c>
      <c r="W21">
        <v>0</v>
      </c>
      <c r="X21">
        <v>0</v>
      </c>
      <c r="Y21">
        <v>12.53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11.66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11.66</v>
      </c>
      <c r="W22">
        <v>0</v>
      </c>
      <c r="X22">
        <v>0</v>
      </c>
      <c r="Y22">
        <v>11.66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13.21</v>
      </c>
      <c r="W23">
        <v>0</v>
      </c>
      <c r="X23">
        <v>0</v>
      </c>
      <c r="Y23">
        <v>13.21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13.21</v>
      </c>
      <c r="W24">
        <v>0</v>
      </c>
      <c r="X24">
        <v>0</v>
      </c>
      <c r="Y24">
        <v>13.21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13.21</v>
      </c>
      <c r="W25">
        <v>0</v>
      </c>
      <c r="X25">
        <v>0</v>
      </c>
      <c r="Y25">
        <v>13.21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13.21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13.21</v>
      </c>
      <c r="W26">
        <v>0</v>
      </c>
      <c r="X26">
        <v>0</v>
      </c>
      <c r="Y26">
        <v>13.21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9.64</v>
      </c>
      <c r="W37">
        <v>0</v>
      </c>
      <c r="X37">
        <v>9.64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9.64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9.64</v>
      </c>
      <c r="W38">
        <v>0</v>
      </c>
      <c r="X38">
        <v>9.64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9.64</v>
      </c>
      <c r="W39">
        <v>0</v>
      </c>
      <c r="X39">
        <v>9.64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9.64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9.64</v>
      </c>
      <c r="W40">
        <v>0</v>
      </c>
      <c r="X40">
        <v>9.64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9.64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9.64</v>
      </c>
      <c r="W41">
        <v>0</v>
      </c>
      <c r="X41">
        <v>9.64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9.64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9.64</v>
      </c>
      <c r="W42">
        <v>0</v>
      </c>
      <c r="X42">
        <v>9.64</v>
      </c>
      <c r="Y42">
        <v>0</v>
      </c>
    </row>
    <row r="43" spans="7:25">
      <c r="G43" t="s">
        <v>85</v>
      </c>
      <c r="H43" s="115">
        <v>178.71</v>
      </c>
      <c r="I43" s="88">
        <v>0</v>
      </c>
      <c r="J43" s="88">
        <v>0</v>
      </c>
      <c r="K43" s="88">
        <v>9.64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188.35</v>
      </c>
      <c r="W43">
        <v>178.71</v>
      </c>
      <c r="X43">
        <v>9.64</v>
      </c>
      <c r="Y43">
        <v>0</v>
      </c>
    </row>
    <row r="44" spans="7:25">
      <c r="G44" t="s">
        <v>86</v>
      </c>
      <c r="H44" s="115">
        <v>226.52</v>
      </c>
      <c r="I44" s="88">
        <v>0</v>
      </c>
      <c r="J44" s="88">
        <v>0</v>
      </c>
      <c r="K44" s="88">
        <v>9.64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236.16</v>
      </c>
      <c r="W44">
        <v>226.52</v>
      </c>
      <c r="X44">
        <v>9.64</v>
      </c>
      <c r="Y44">
        <v>0</v>
      </c>
    </row>
    <row r="45" spans="7:25">
      <c r="G45" t="s">
        <v>87</v>
      </c>
      <c r="H45" s="115">
        <v>215.91</v>
      </c>
      <c r="I45" s="88">
        <v>0</v>
      </c>
      <c r="J45" s="88">
        <v>0</v>
      </c>
      <c r="K45" s="88">
        <v>9.64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225.55</v>
      </c>
      <c r="W45">
        <v>215.91</v>
      </c>
      <c r="X45">
        <v>9.64</v>
      </c>
      <c r="Y45">
        <v>0</v>
      </c>
    </row>
    <row r="46" spans="7:25">
      <c r="G46" t="s">
        <v>88</v>
      </c>
      <c r="H46" s="115">
        <v>209.17</v>
      </c>
      <c r="I46" s="88">
        <v>0</v>
      </c>
      <c r="J46" s="88">
        <v>0</v>
      </c>
      <c r="K46" s="88">
        <v>9.64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218.81</v>
      </c>
      <c r="W46">
        <v>209.17</v>
      </c>
      <c r="X46">
        <v>9.64</v>
      </c>
      <c r="Y46">
        <v>0</v>
      </c>
    </row>
    <row r="47" spans="7:25">
      <c r="G47" t="s">
        <v>89</v>
      </c>
      <c r="H47" s="115">
        <v>189.89</v>
      </c>
      <c r="I47" s="88">
        <v>0</v>
      </c>
      <c r="J47" s="88">
        <v>0</v>
      </c>
      <c r="K47" s="88">
        <v>9.64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199.53</v>
      </c>
      <c r="W47">
        <v>189.89</v>
      </c>
      <c r="X47">
        <v>9.64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9.64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9.64</v>
      </c>
      <c r="W48">
        <v>0</v>
      </c>
      <c r="X48">
        <v>9.64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9.64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9.64</v>
      </c>
      <c r="W49">
        <v>0</v>
      </c>
      <c r="X49">
        <v>9.64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9.64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9.64</v>
      </c>
      <c r="W50">
        <v>0</v>
      </c>
      <c r="X50">
        <v>9.64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9.64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9.64</v>
      </c>
      <c r="W51">
        <v>0</v>
      </c>
      <c r="X51">
        <v>9.64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9.64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9.64</v>
      </c>
      <c r="W52">
        <v>0</v>
      </c>
      <c r="X52">
        <v>9.64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9.64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9.64</v>
      </c>
      <c r="W53">
        <v>0</v>
      </c>
      <c r="X53">
        <v>9.64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9.64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9.64</v>
      </c>
      <c r="W54">
        <v>0</v>
      </c>
      <c r="X54">
        <v>9.64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9.64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9.64</v>
      </c>
      <c r="W55">
        <v>0</v>
      </c>
      <c r="X55">
        <v>9.64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9.64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9.64</v>
      </c>
      <c r="W56">
        <v>0</v>
      </c>
      <c r="X56">
        <v>9.64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9.64</v>
      </c>
      <c r="W57">
        <v>0</v>
      </c>
      <c r="X57">
        <v>9.64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9.64</v>
      </c>
      <c r="W58">
        <v>0</v>
      </c>
      <c r="X58">
        <v>9.64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9.64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9.64</v>
      </c>
      <c r="W59">
        <v>0</v>
      </c>
      <c r="X59">
        <v>9.64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9.64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9.64</v>
      </c>
      <c r="W60">
        <v>0</v>
      </c>
      <c r="X60">
        <v>9.64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9.64</v>
      </c>
      <c r="W61">
        <v>0</v>
      </c>
      <c r="X61">
        <v>9.64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9.64</v>
      </c>
      <c r="W62">
        <v>0</v>
      </c>
      <c r="X62">
        <v>9.64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9.64</v>
      </c>
      <c r="W63">
        <v>0</v>
      </c>
      <c r="X63">
        <v>9.64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9.64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9.64</v>
      </c>
      <c r="W64">
        <v>0</v>
      </c>
      <c r="X64">
        <v>9.64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9.64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9.64</v>
      </c>
      <c r="W65">
        <v>0</v>
      </c>
      <c r="X65">
        <v>9.64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9.64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9.64</v>
      </c>
      <c r="W66">
        <v>0</v>
      </c>
      <c r="X66">
        <v>9.64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8.68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8.68</v>
      </c>
      <c r="W82">
        <v>8.68</v>
      </c>
      <c r="X82">
        <v>0</v>
      </c>
      <c r="Y82">
        <v>0</v>
      </c>
    </row>
    <row r="83" spans="7:25">
      <c r="G83" t="s">
        <v>125</v>
      </c>
      <c r="H83" s="115">
        <v>80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80</v>
      </c>
      <c r="W83">
        <v>80</v>
      </c>
      <c r="X83">
        <v>0</v>
      </c>
      <c r="Y83">
        <v>0</v>
      </c>
    </row>
    <row r="84" spans="7:25">
      <c r="G84" t="s">
        <v>126</v>
      </c>
      <c r="H84" s="115">
        <v>53.01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53.01</v>
      </c>
      <c r="W84">
        <v>53.01</v>
      </c>
      <c r="X84">
        <v>0</v>
      </c>
      <c r="Y84">
        <v>0</v>
      </c>
    </row>
    <row r="85" spans="7:25">
      <c r="G85" t="s">
        <v>127</v>
      </c>
      <c r="H85" s="115">
        <v>41.45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41.45</v>
      </c>
      <c r="W85">
        <v>41.45</v>
      </c>
      <c r="X85">
        <v>0</v>
      </c>
      <c r="Y85">
        <v>0</v>
      </c>
    </row>
    <row r="86" spans="7:25">
      <c r="G86" t="s">
        <v>128</v>
      </c>
      <c r="H86" s="115">
        <v>12.53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12.53</v>
      </c>
      <c r="W86">
        <v>12.53</v>
      </c>
      <c r="X86">
        <v>0</v>
      </c>
      <c r="Y86">
        <v>0</v>
      </c>
    </row>
    <row r="87" spans="7:25">
      <c r="G87" t="s">
        <v>129</v>
      </c>
      <c r="H87" s="115">
        <v>42.41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42.41</v>
      </c>
      <c r="W87">
        <v>42.41</v>
      </c>
      <c r="X87">
        <v>0</v>
      </c>
      <c r="Y87">
        <v>0</v>
      </c>
    </row>
    <row r="88" spans="7:25">
      <c r="G88" t="s">
        <v>130</v>
      </c>
      <c r="H88" s="115">
        <v>6.75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6.75</v>
      </c>
      <c r="W88">
        <v>6.75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79.040000000000006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79.040000000000006</v>
      </c>
      <c r="W95">
        <v>79.040000000000006</v>
      </c>
      <c r="X95">
        <v>0</v>
      </c>
      <c r="Y95">
        <v>0</v>
      </c>
    </row>
    <row r="96" spans="7:25">
      <c r="G96" t="s">
        <v>138</v>
      </c>
      <c r="H96" s="115">
        <v>40.479999999999997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40.479999999999997</v>
      </c>
      <c r="W96">
        <v>40.479999999999997</v>
      </c>
      <c r="X96">
        <v>0</v>
      </c>
      <c r="Y96">
        <v>0</v>
      </c>
    </row>
    <row r="97" spans="1:83">
      <c r="G97" t="s">
        <v>139</v>
      </c>
      <c r="H97" s="115">
        <v>7.71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7.71</v>
      </c>
      <c r="W97">
        <v>7.71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0.34806500000000001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7.2299999999999948E-2</v>
      </c>
      <c r="L99" s="111">
        <f t="shared" si="1"/>
        <v>0</v>
      </c>
      <c r="M99" s="111">
        <f t="shared" si="1"/>
        <v>4.330500000000001E-2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0.46367000000000047</v>
      </c>
      <c r="W99">
        <f t="shared" si="1"/>
        <v>0.34806500000000001</v>
      </c>
      <c r="X99">
        <f t="shared" si="1"/>
        <v>7.2299999999999948E-2</v>
      </c>
      <c r="Y99">
        <f t="shared" si="1"/>
        <v>4.330500000000001E-2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15.15737161789067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-2.2311111111111108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918.47311707573317</v>
      </c>
      <c r="P3" s="77">
        <v>58.915482634363251</v>
      </c>
      <c r="Q3" s="77">
        <v>38.19</v>
      </c>
      <c r="R3" s="80">
        <v>0</v>
      </c>
      <c r="S3" s="80">
        <v>0</v>
      </c>
      <c r="T3" s="78">
        <f>SUMPRODUCT(LTA!F3:AJ3,LTA!F$101:AJ$101,LTA!F$103:AJ$103)</f>
        <v>39.31</v>
      </c>
      <c r="U3" s="78">
        <f>SUMPRODUCT(LTA!F3:AJ3,LTA!F$102:AJ$102,LTA!F$103:AJ$103)</f>
        <v>53.44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31.03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13.036352510738928</v>
      </c>
      <c r="AD3">
        <f>SUM(B3:AB3,AI3:AR3)-AC3</f>
        <v>817.46850770613719</v>
      </c>
      <c r="AE3">
        <f>'IDT-1'!B3</f>
        <v>201</v>
      </c>
      <c r="AF3" s="26"/>
      <c r="AG3">
        <f>SUM(AD3:AF3)+AT3</f>
        <v>1018.4685077061372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15.15737161789067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-2.2311111111111108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920.30321627908529</v>
      </c>
      <c r="P4" s="77">
        <v>58.915482634363251</v>
      </c>
      <c r="Q4" s="77">
        <v>38.19</v>
      </c>
      <c r="R4" s="80">
        <v>0</v>
      </c>
      <c r="S4" s="80">
        <v>0</v>
      </c>
      <c r="T4" s="78">
        <f>SUMPRODUCT(LTA!F4:AJ4,LTA!F$101:AJ$101,LTA!F$103:AJ$103)</f>
        <v>39.28</v>
      </c>
      <c r="U4" s="78">
        <f>SUMPRODUCT(LTA!F4:AJ4,LTA!F$102:AJ$102,LTA!F$103:AJ$103)</f>
        <v>53.22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31.03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13.076891766295011</v>
      </c>
      <c r="AD4">
        <f t="shared" ref="AD4:AD67" si="1">SUM(B4:AB4,AI4:AR4)-AC4</f>
        <v>816.00806765393315</v>
      </c>
      <c r="AE4">
        <f>'IDT-1'!B4</f>
        <v>180</v>
      </c>
      <c r="AF4" s="26"/>
      <c r="AG4">
        <f t="shared" ref="AG4:AG67" si="2">SUM(AD4:AF4)+AT4</f>
        <v>996.00806765393315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15.15737161789067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-2.2311111111111108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926.81230959460004</v>
      </c>
      <c r="P5" s="77">
        <v>58.915482634363251</v>
      </c>
      <c r="Q5" s="77">
        <v>38.19</v>
      </c>
      <c r="R5" s="80">
        <v>0</v>
      </c>
      <c r="S5" s="80">
        <v>0</v>
      </c>
      <c r="T5" s="78">
        <f>SUMPRODUCT(LTA!F5:AJ5,LTA!F$101:AJ$101,LTA!F$103:AJ$103)</f>
        <v>39.49</v>
      </c>
      <c r="U5" s="78">
        <f>SUMPRODUCT(LTA!F5:AJ5,LTA!F$102:AJ$102,LTA!F$103:AJ$103)</f>
        <v>52.73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31.03</v>
      </c>
      <c r="AB5" s="117">
        <f>-STOA!N5</f>
        <v>-271.77999999999997</v>
      </c>
      <c r="AC5">
        <f t="shared" si="0"/>
        <v>13.016292129683004</v>
      </c>
      <c r="AD5">
        <f t="shared" si="1"/>
        <v>835.29776060605991</v>
      </c>
      <c r="AE5">
        <f>'IDT-1'!B5</f>
        <v>161</v>
      </c>
      <c r="AF5" s="26"/>
      <c r="AG5">
        <f t="shared" si="2"/>
        <v>996.29776060605991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15.15737161789067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-2.2311111111111108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956.62638318179188</v>
      </c>
      <c r="P6" s="77">
        <v>58.915482634363251</v>
      </c>
      <c r="Q6" s="77">
        <v>38.19</v>
      </c>
      <c r="R6" s="80">
        <v>0</v>
      </c>
      <c r="S6" s="80">
        <v>0</v>
      </c>
      <c r="T6" s="78">
        <f>SUMPRODUCT(LTA!F6:AJ6,LTA!F$101:AJ$101,LTA!F$103:AJ$103)</f>
        <v>39.19</v>
      </c>
      <c r="U6" s="78">
        <f>SUMPRODUCT(LTA!F6:AJ6,LTA!F$102:AJ$102,LTA!F$103:AJ$103)</f>
        <v>52.379999999999995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31.03</v>
      </c>
      <c r="AB6" s="117">
        <f>-STOA!N6</f>
        <v>-271.77999999999997</v>
      </c>
      <c r="AC6">
        <f t="shared" si="0"/>
        <v>13.343960997427853</v>
      </c>
      <c r="AD6">
        <f t="shared" si="1"/>
        <v>856.13416532550684</v>
      </c>
      <c r="AE6">
        <f>'IDT-1'!B6</f>
        <v>145</v>
      </c>
      <c r="AF6" s="26"/>
      <c r="AG6">
        <f t="shared" si="2"/>
        <v>1001.1341653255068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15.330252786083175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-2.2311111111111108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955.19378285040477</v>
      </c>
      <c r="P7" s="77">
        <v>58.915482634363251</v>
      </c>
      <c r="Q7" s="77">
        <v>38.19</v>
      </c>
      <c r="R7" s="80">
        <v>0</v>
      </c>
      <c r="S7" s="80">
        <v>0</v>
      </c>
      <c r="T7" s="78">
        <f>SUMPRODUCT(LTA!F7:AJ7,LTA!F$101:AJ$101,LTA!F$103:AJ$103)</f>
        <v>38.979999999999997</v>
      </c>
      <c r="U7" s="78">
        <f>SUMPRODUCT(LTA!F7:AJ7,LTA!F$102:AJ$102,LTA!F$103:AJ$103)</f>
        <v>51.720000000000006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31.03</v>
      </c>
      <c r="AB7" s="117">
        <f>-STOA!N7</f>
        <v>-271.77999999999997</v>
      </c>
      <c r="AC7">
        <f t="shared" si="0"/>
        <v>13.653710187112971</v>
      </c>
      <c r="AD7">
        <f t="shared" si="1"/>
        <v>816.69469697262718</v>
      </c>
      <c r="AE7">
        <f>'IDT-1'!B7</f>
        <v>131</v>
      </c>
      <c r="AF7" s="26"/>
      <c r="AG7">
        <f t="shared" si="2"/>
        <v>947.69469697262718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15.330252786083175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-2.2311111111111108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955.19370218266909</v>
      </c>
      <c r="P8" s="77">
        <v>58.915482634363251</v>
      </c>
      <c r="Q8" s="77">
        <v>38.19</v>
      </c>
      <c r="R8" s="80">
        <v>0</v>
      </c>
      <c r="S8" s="80">
        <v>0</v>
      </c>
      <c r="T8" s="78">
        <f>SUMPRODUCT(LTA!F8:AJ8,LTA!F$101:AJ$101,LTA!F$103:AJ$103)</f>
        <v>38.07</v>
      </c>
      <c r="U8" s="78">
        <f>SUMPRODUCT(LTA!F8:AJ8,LTA!F$102:AJ$102,LTA!F$103:AJ$103)</f>
        <v>51.06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31.03</v>
      </c>
      <c r="AB8" s="117">
        <f>-STOA!N8</f>
        <v>-271.77999999999997</v>
      </c>
      <c r="AC8">
        <f t="shared" si="0"/>
        <v>13.639893477236892</v>
      </c>
      <c r="AD8">
        <f t="shared" si="1"/>
        <v>815.13843301476754</v>
      </c>
      <c r="AE8">
        <f>'IDT-1'!B8</f>
        <v>118</v>
      </c>
      <c r="AF8" s="26"/>
      <c r="AG8">
        <f t="shared" si="2"/>
        <v>933.13843301476754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15.330252786083175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-2.2311111111111108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964.22033839415076</v>
      </c>
      <c r="P9" s="77">
        <v>58.915482634363251</v>
      </c>
      <c r="Q9" s="77">
        <v>38.19</v>
      </c>
      <c r="R9" s="80">
        <v>0</v>
      </c>
      <c r="S9" s="80">
        <v>0</v>
      </c>
      <c r="T9" s="78">
        <f>SUMPRODUCT(LTA!F9:AJ9,LTA!F$101:AJ$101,LTA!F$103:AJ$103)</f>
        <v>37.370000000000005</v>
      </c>
      <c r="U9" s="78">
        <f>SUMPRODUCT(LTA!F9:AJ9,LTA!F$102:AJ$102,LTA!F$103:AJ$103)</f>
        <v>50.23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31.03</v>
      </c>
      <c r="AB9" s="117">
        <f>-STOA!N9</f>
        <v>-271.77999999999997</v>
      </c>
      <c r="AC9">
        <f t="shared" si="0"/>
        <v>13.608204473153783</v>
      </c>
      <c r="AD9">
        <f t="shared" si="1"/>
        <v>833.66675823033256</v>
      </c>
      <c r="AE9">
        <f>'IDT-1'!B9</f>
        <v>90</v>
      </c>
      <c r="AF9" s="26"/>
      <c r="AG9">
        <f t="shared" si="2"/>
        <v>923.66675823033256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15.330252786083175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-2.2311111111111108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925.28816897299362</v>
      </c>
      <c r="P10" s="77">
        <v>58.915482634363251</v>
      </c>
      <c r="Q10" s="77">
        <v>38.19</v>
      </c>
      <c r="R10" s="80">
        <v>0</v>
      </c>
      <c r="S10" s="80">
        <v>0</v>
      </c>
      <c r="T10" s="78">
        <f>SUMPRODUCT(LTA!F10:AJ10,LTA!F$101:AJ$101,LTA!F$103:AJ$103)</f>
        <v>36.89</v>
      </c>
      <c r="U10" s="78">
        <f>SUMPRODUCT(LTA!F10:AJ10,LTA!F$102:AJ$102,LTA!F$103:AJ$103)</f>
        <v>49.29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31.03</v>
      </c>
      <c r="AB10" s="117">
        <f>-STOA!N10</f>
        <v>-271.77999999999997</v>
      </c>
      <c r="AC10">
        <f t="shared" si="0"/>
        <v>12.853589643748812</v>
      </c>
      <c r="AD10">
        <f t="shared" si="1"/>
        <v>839.06920363858012</v>
      </c>
      <c r="AE10">
        <f>'IDT-1'!B10</f>
        <v>47</v>
      </c>
      <c r="AF10" s="26"/>
      <c r="AG10">
        <f t="shared" si="2"/>
        <v>886.06920363858012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15.330252786083175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-2.2311111111111108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914.86640855299368</v>
      </c>
      <c r="P11" s="77">
        <v>58.915482634363251</v>
      </c>
      <c r="Q11" s="77">
        <v>38.19</v>
      </c>
      <c r="R11" s="80">
        <v>0</v>
      </c>
      <c r="S11" s="80">
        <v>0</v>
      </c>
      <c r="T11" s="78">
        <f>SUMPRODUCT(LTA!F11:AJ11,LTA!F$101:AJ$101,LTA!F$103:AJ$103)</f>
        <v>32.950000000000003</v>
      </c>
      <c r="U11" s="78">
        <f>SUMPRODUCT(LTA!F11:AJ11,LTA!F$102:AJ$102,LTA!F$103:AJ$103)</f>
        <v>50.32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31.03</v>
      </c>
      <c r="AB11" s="117">
        <f>-STOA!N11</f>
        <v>-271.77999999999997</v>
      </c>
      <c r="AC11">
        <f t="shared" si="0"/>
        <v>12.690884453909147</v>
      </c>
      <c r="AD11">
        <f t="shared" si="1"/>
        <v>879.00014840841993</v>
      </c>
      <c r="AE11">
        <f>'IDT-1'!B11</f>
        <v>39</v>
      </c>
      <c r="AF11" s="26"/>
      <c r="AG11">
        <f t="shared" si="2"/>
        <v>918.00014840841993</v>
      </c>
      <c r="AI11" s="75">
        <f>PXIL!H11</f>
        <v>0</v>
      </c>
      <c r="AJ11" s="75">
        <f>PXIL!N11</f>
        <v>0</v>
      </c>
      <c r="AK11" s="75">
        <f>RTM_IEX!H11</f>
        <v>24.1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15.330252786083175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-2.2311111111111108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914.86640855299368</v>
      </c>
      <c r="P12" s="77">
        <v>58.915482634363251</v>
      </c>
      <c r="Q12" s="77">
        <v>38.19</v>
      </c>
      <c r="R12" s="80">
        <v>0</v>
      </c>
      <c r="S12" s="80">
        <v>0</v>
      </c>
      <c r="T12" s="78">
        <f>SUMPRODUCT(LTA!F12:AJ12,LTA!F$101:AJ$101,LTA!F$103:AJ$103)</f>
        <v>32.47</v>
      </c>
      <c r="U12" s="78">
        <f>SUMPRODUCT(LTA!F12:AJ12,LTA!F$102:AJ$102,LTA!F$103:AJ$103)</f>
        <v>49.339999999999996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31.03</v>
      </c>
      <c r="AB12" s="117">
        <f>-STOA!N12</f>
        <v>-271.77999999999997</v>
      </c>
      <c r="AC12">
        <f t="shared" si="0"/>
        <v>12.694932453909146</v>
      </c>
      <c r="AD12">
        <f t="shared" si="1"/>
        <v>879.45610040841984</v>
      </c>
      <c r="AE12">
        <f>'IDT-1'!B12</f>
        <v>32</v>
      </c>
      <c r="AF12" s="26"/>
      <c r="AG12">
        <f t="shared" si="2"/>
        <v>911.45610040841984</v>
      </c>
      <c r="AI12" s="75">
        <f>PXIL!H12</f>
        <v>0</v>
      </c>
      <c r="AJ12" s="75">
        <f>PXIL!N12</f>
        <v>0</v>
      </c>
      <c r="AK12" s="75">
        <f>RTM_IEX!H12</f>
        <v>26.02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15.330252786083175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-2.2311111111111108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914.86640855299368</v>
      </c>
      <c r="P13" s="77">
        <v>58.915482634363251</v>
      </c>
      <c r="Q13" s="77">
        <v>38.19</v>
      </c>
      <c r="R13" s="80">
        <v>0</v>
      </c>
      <c r="S13" s="80">
        <v>0</v>
      </c>
      <c r="T13" s="78">
        <f>SUMPRODUCT(LTA!F13:AJ13,LTA!F$101:AJ$101,LTA!F$103:AJ$103)</f>
        <v>32</v>
      </c>
      <c r="U13" s="78">
        <f>SUMPRODUCT(LTA!F13:AJ13,LTA!F$102:AJ$102,LTA!F$103:AJ$103)</f>
        <v>47.179999999999993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31.03</v>
      </c>
      <c r="AB13" s="117">
        <f>-STOA!N13</f>
        <v>-271.77999999999997</v>
      </c>
      <c r="AC13">
        <f t="shared" si="0"/>
        <v>12.646356453909149</v>
      </c>
      <c r="AD13">
        <f t="shared" si="1"/>
        <v>873.98467640842</v>
      </c>
      <c r="AE13">
        <f>'IDT-1'!B13</f>
        <v>25</v>
      </c>
      <c r="AF13" s="26"/>
      <c r="AG13">
        <f t="shared" si="2"/>
        <v>898.98467640842</v>
      </c>
      <c r="AI13" s="75">
        <f>PXIL!H13</f>
        <v>0</v>
      </c>
      <c r="AJ13" s="75">
        <f>PXIL!N13</f>
        <v>0</v>
      </c>
      <c r="AK13" s="75">
        <f>RTM_IEX!H13</f>
        <v>23.13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15.330252786083175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-2.2311111111111108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914.86640855299368</v>
      </c>
      <c r="P14" s="77">
        <v>58.915482634363251</v>
      </c>
      <c r="Q14" s="77">
        <v>38.19</v>
      </c>
      <c r="R14" s="80">
        <v>0</v>
      </c>
      <c r="S14" s="80">
        <v>0</v>
      </c>
      <c r="T14" s="78">
        <f>SUMPRODUCT(LTA!F14:AJ14,LTA!F$101:AJ$101,LTA!F$103:AJ$103)</f>
        <v>31.130000000000003</v>
      </c>
      <c r="U14" s="78">
        <f>SUMPRODUCT(LTA!F14:AJ14,LTA!F$102:AJ$102,LTA!F$103:AJ$103)</f>
        <v>45.54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31.03</v>
      </c>
      <c r="AB14" s="117">
        <f>-STOA!N14</f>
        <v>-271.77999999999997</v>
      </c>
      <c r="AC14">
        <f t="shared" si="0"/>
        <v>12.491749474086712</v>
      </c>
      <c r="AD14">
        <f t="shared" si="1"/>
        <v>840.49928338824236</v>
      </c>
      <c r="AE14">
        <f>'IDT-1'!B14</f>
        <v>54</v>
      </c>
      <c r="AF14" s="26"/>
      <c r="AG14">
        <f t="shared" si="2"/>
        <v>894.49928338824236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15.330252786083175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-2.2311111111111108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926.48281566700018</v>
      </c>
      <c r="P15" s="77">
        <v>58.915482634363251</v>
      </c>
      <c r="Q15" s="77">
        <v>38.19</v>
      </c>
      <c r="R15" s="80">
        <v>0</v>
      </c>
      <c r="S15" s="80">
        <v>0</v>
      </c>
      <c r="T15" s="78">
        <f>SUMPRODUCT(LTA!F15:AJ15,LTA!F$101:AJ$101,LTA!F$103:AJ$103)</f>
        <v>30.240000000000002</v>
      </c>
      <c r="U15" s="78">
        <f>SUMPRODUCT(LTA!F15:AJ15,LTA!F$102:AJ$102,LTA!F$103:AJ$103)</f>
        <v>44.84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31.03</v>
      </c>
      <c r="AB15" s="117">
        <f>-STOA!N15</f>
        <v>-171.78</v>
      </c>
      <c r="AC15">
        <f t="shared" si="0"/>
        <v>12.11831922553581</v>
      </c>
      <c r="AD15">
        <f t="shared" si="1"/>
        <v>902.89912075079963</v>
      </c>
      <c r="AE15">
        <f>'IDT-1'!B15</f>
        <v>0</v>
      </c>
      <c r="AF15" s="26"/>
      <c r="AG15">
        <f t="shared" si="2"/>
        <v>902.89912075079963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15.330252786083175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-2.2311111111111108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926.48281566700018</v>
      </c>
      <c r="P16" s="77">
        <v>58.915482634363251</v>
      </c>
      <c r="Q16" s="77">
        <v>38.19</v>
      </c>
      <c r="R16" s="80">
        <v>0</v>
      </c>
      <c r="S16" s="80">
        <v>0</v>
      </c>
      <c r="T16" s="78">
        <f>SUMPRODUCT(LTA!F16:AJ16,LTA!F$101:AJ$101,LTA!F$103:AJ$103)</f>
        <v>29.709999999999997</v>
      </c>
      <c r="U16" s="78">
        <f>SUMPRODUCT(LTA!F16:AJ16,LTA!F$102:AJ$102,LTA!F$103:AJ$103)</f>
        <v>44.12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31.03</v>
      </c>
      <c r="AB16" s="117">
        <f>-STOA!N16</f>
        <v>-171.78</v>
      </c>
      <c r="AC16">
        <f t="shared" si="0"/>
        <v>12.080684842969225</v>
      </c>
      <c r="AD16">
        <f t="shared" si="1"/>
        <v>904.6867551333662</v>
      </c>
      <c r="AE16">
        <f>'IDT-1'!B16</f>
        <v>0</v>
      </c>
      <c r="AF16" s="26"/>
      <c r="AG16">
        <f t="shared" si="2"/>
        <v>904.6867551333662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15.330252786083175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-2.2311111111111108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924.14774893296237</v>
      </c>
      <c r="P17" s="77">
        <v>58.915482634363251</v>
      </c>
      <c r="Q17" s="77">
        <v>38.19</v>
      </c>
      <c r="R17" s="80">
        <v>0</v>
      </c>
      <c r="S17" s="80">
        <v>0</v>
      </c>
      <c r="T17" s="78">
        <f>SUMPRODUCT(LTA!F17:AJ17,LTA!F$101:AJ$101,LTA!F$103:AJ$103)</f>
        <v>25.990000000000002</v>
      </c>
      <c r="U17" s="78">
        <f>SUMPRODUCT(LTA!F17:AJ17,LTA!F$102:AJ$102,LTA!F$103:AJ$103)</f>
        <v>43.59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31.03</v>
      </c>
      <c r="AB17" s="117">
        <f>-STOA!N17</f>
        <v>-171.78</v>
      </c>
      <c r="AC17">
        <f t="shared" si="0"/>
        <v>12.013858128187497</v>
      </c>
      <c r="AD17">
        <f t="shared" si="1"/>
        <v>899.16851511411016</v>
      </c>
      <c r="AE17">
        <f>'IDT-1'!B17</f>
        <v>0</v>
      </c>
      <c r="AF17" s="26"/>
      <c r="AG17">
        <f t="shared" si="2"/>
        <v>899.16851511411016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15.330252786083175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-2.2311111111111108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924.12336019899578</v>
      </c>
      <c r="P18" s="77">
        <v>58.914516519311299</v>
      </c>
      <c r="Q18" s="77">
        <v>38.190000000000005</v>
      </c>
      <c r="R18" s="80">
        <v>0</v>
      </c>
      <c r="S18" s="80">
        <v>0</v>
      </c>
      <c r="T18" s="78">
        <f>SUMPRODUCT(LTA!F18:AJ18,LTA!F$101:AJ$101,LTA!F$103:AJ$103)</f>
        <v>25.8</v>
      </c>
      <c r="U18" s="78">
        <f>SUMPRODUCT(LTA!F18:AJ18,LTA!F$102:AJ$102,LTA!F$103:AJ$103)</f>
        <v>43.15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31.03</v>
      </c>
      <c r="AB18" s="117">
        <f>-STOA!N18</f>
        <v>-171.78</v>
      </c>
      <c r="AC18">
        <f t="shared" si="0"/>
        <v>11.990334750471744</v>
      </c>
      <c r="AD18">
        <f t="shared" si="1"/>
        <v>900.53668364280736</v>
      </c>
      <c r="AE18">
        <f>'IDT-1'!B18</f>
        <v>0</v>
      </c>
      <c r="AF18" s="26"/>
      <c r="AG18">
        <f t="shared" si="2"/>
        <v>900.53668364280736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15.330252786083175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-2.2311111111111108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924.10335992496869</v>
      </c>
      <c r="P19" s="77">
        <v>58.914516519311299</v>
      </c>
      <c r="Q19" s="77">
        <v>38.190000000000005</v>
      </c>
      <c r="R19" s="80">
        <v>0</v>
      </c>
      <c r="S19" s="80">
        <v>0</v>
      </c>
      <c r="T19" s="78">
        <f>SUMPRODUCT(LTA!F19:AJ19,LTA!F$101:AJ$101,LTA!F$103:AJ$103)</f>
        <v>25.57</v>
      </c>
      <c r="U19" s="78">
        <f>SUMPRODUCT(LTA!F19:AJ19,LTA!F$102:AJ$102,LTA!F$103:AJ$103)</f>
        <v>41.74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31.03</v>
      </c>
      <c r="AB19" s="117">
        <f>-STOA!N19</f>
        <v>-171.78</v>
      </c>
      <c r="AC19">
        <f t="shared" si="0"/>
        <v>11.922457982927133</v>
      </c>
      <c r="AD19">
        <f t="shared" si="1"/>
        <v>904.94456013632487</v>
      </c>
      <c r="AE19">
        <f>'IDT-1'!B19</f>
        <v>0</v>
      </c>
      <c r="AF19" s="26"/>
      <c r="AG19">
        <f t="shared" si="2"/>
        <v>904.94456013632487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15.330252786083175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-2.2311111111111108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923.80855476553609</v>
      </c>
      <c r="P20" s="77">
        <v>58.915482634363251</v>
      </c>
      <c r="Q20" s="77">
        <v>38.19</v>
      </c>
      <c r="R20" s="80">
        <v>0</v>
      </c>
      <c r="S20" s="80">
        <v>0</v>
      </c>
      <c r="T20" s="78">
        <f>SUMPRODUCT(LTA!F20:AJ20,LTA!F$101:AJ$101,LTA!F$103:AJ$103)</f>
        <v>25.240000000000002</v>
      </c>
      <c r="U20" s="78">
        <f>SUMPRODUCT(LTA!F20:AJ20,LTA!F$102:AJ$102,LTA!F$103:AJ$103)</f>
        <v>41.010000000000005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31.03</v>
      </c>
      <c r="AB20" s="117">
        <f>-STOA!N20</f>
        <v>-171.78</v>
      </c>
      <c r="AC20">
        <f t="shared" si="0"/>
        <v>11.795128541548044</v>
      </c>
      <c r="AD20">
        <f t="shared" si="1"/>
        <v>916.71805053332344</v>
      </c>
      <c r="AE20">
        <f>'IDT-1'!B20</f>
        <v>0</v>
      </c>
      <c r="AF20" s="26"/>
      <c r="AG20">
        <f t="shared" si="2"/>
        <v>916.71805053332344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15.330252786083175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-2.2311111111111108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927.76412561337384</v>
      </c>
      <c r="P21" s="77">
        <v>58.915482634363251</v>
      </c>
      <c r="Q21" s="77">
        <v>38.19</v>
      </c>
      <c r="R21" s="80">
        <v>0</v>
      </c>
      <c r="S21" s="80">
        <v>0</v>
      </c>
      <c r="T21" s="78">
        <f>SUMPRODUCT(LTA!F21:AJ21,LTA!F$101:AJ$101,LTA!F$103:AJ$103)</f>
        <v>24.96</v>
      </c>
      <c r="U21" s="78">
        <f>SUMPRODUCT(LTA!F21:AJ21,LTA!F$102:AJ$102,LTA!F$103:AJ$103)</f>
        <v>40.74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31.03</v>
      </c>
      <c r="AB21" s="117">
        <f>-STOA!N21</f>
        <v>-171.78</v>
      </c>
      <c r="AC21">
        <f t="shared" si="0"/>
        <v>11.860610075097799</v>
      </c>
      <c r="AD21">
        <f t="shared" si="1"/>
        <v>916.0581398476113</v>
      </c>
      <c r="AE21">
        <f>'IDT-1'!B21</f>
        <v>17</v>
      </c>
      <c r="AF21" s="26"/>
      <c r="AG21">
        <f t="shared" si="2"/>
        <v>933.0581398476113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15.330252786083175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-2.2311111111111108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935.55498049527387</v>
      </c>
      <c r="P22" s="77">
        <v>58.915482634363251</v>
      </c>
      <c r="Q22" s="77">
        <v>38.19</v>
      </c>
      <c r="R22" s="80">
        <v>0</v>
      </c>
      <c r="S22" s="80">
        <v>0</v>
      </c>
      <c r="T22" s="78">
        <f>SUMPRODUCT(LTA!F22:AJ22,LTA!F$101:AJ$101,LTA!F$103:AJ$103)</f>
        <v>26.740000000000002</v>
      </c>
      <c r="U22" s="78">
        <f>SUMPRODUCT(LTA!F22:AJ22,LTA!F$102:AJ$102,LTA!F$103:AJ$103)</f>
        <v>40.61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31.03</v>
      </c>
      <c r="AB22" s="117">
        <f>-STOA!N22</f>
        <v>-171.78</v>
      </c>
      <c r="AC22">
        <f t="shared" si="0"/>
        <v>11.961445853102909</v>
      </c>
      <c r="AD22">
        <f t="shared" si="1"/>
        <v>923.39815895150616</v>
      </c>
      <c r="AE22">
        <f>'IDT-1'!B22</f>
        <v>31</v>
      </c>
      <c r="AF22" s="26"/>
      <c r="AG22">
        <f t="shared" si="2"/>
        <v>954.39815895150616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15.330252786083175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-2.2311111111111108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943.54878585794449</v>
      </c>
      <c r="P23" s="77">
        <v>58.915482634363251</v>
      </c>
      <c r="Q23" s="77">
        <v>38.19</v>
      </c>
      <c r="R23" s="80">
        <v>0</v>
      </c>
      <c r="S23" s="80">
        <v>0</v>
      </c>
      <c r="T23" s="78">
        <f>SUMPRODUCT(LTA!F23:AJ23,LTA!F$101:AJ$101,LTA!F$103:AJ$103)</f>
        <v>26.060000000000002</v>
      </c>
      <c r="U23" s="78">
        <f>SUMPRODUCT(LTA!F23:AJ23,LTA!F$102:AJ$102,LTA!F$103:AJ$103)</f>
        <v>40.01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31.03</v>
      </c>
      <c r="AB23" s="117">
        <f>-STOA!N23</f>
        <v>-171.78</v>
      </c>
      <c r="AC23">
        <f t="shared" si="0"/>
        <v>11.949502320116848</v>
      </c>
      <c r="AD23">
        <f t="shared" si="1"/>
        <v>938.12390784716285</v>
      </c>
      <c r="AE23">
        <f>'IDT-1'!B23</f>
        <v>45</v>
      </c>
      <c r="AF23" s="26"/>
      <c r="AG23">
        <f t="shared" si="2"/>
        <v>983.12390784716285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15.330252786083175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-2.2311111111111108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962.44916564793482</v>
      </c>
      <c r="P24" s="77">
        <v>58.914516519311299</v>
      </c>
      <c r="Q24" s="77">
        <v>38.190000000000005</v>
      </c>
      <c r="R24" s="80">
        <v>0</v>
      </c>
      <c r="S24" s="80">
        <v>0</v>
      </c>
      <c r="T24" s="78">
        <f>SUMPRODUCT(LTA!F24:AJ24,LTA!F$101:AJ$101,LTA!F$103:AJ$103)</f>
        <v>25.11</v>
      </c>
      <c r="U24" s="78">
        <f>SUMPRODUCT(LTA!F24:AJ24,LTA!F$102:AJ$102,LTA!F$103:AJ$103)</f>
        <v>39.65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31.03</v>
      </c>
      <c r="AB24" s="117">
        <f>-STOA!N24</f>
        <v>-171.78</v>
      </c>
      <c r="AC24">
        <f t="shared" si="0"/>
        <v>12.042142267800939</v>
      </c>
      <c r="AD24">
        <f t="shared" si="1"/>
        <v>962.6206815744174</v>
      </c>
      <c r="AE24">
        <f>'IDT-1'!B24</f>
        <v>55</v>
      </c>
      <c r="AF24" s="26"/>
      <c r="AG24">
        <f t="shared" si="2"/>
        <v>1017.6206815744174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15.330252786083175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-2.2311111111111108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968.9334226013292</v>
      </c>
      <c r="P25" s="77">
        <v>58.914516519311299</v>
      </c>
      <c r="Q25" s="77">
        <v>38.190000000000005</v>
      </c>
      <c r="R25" s="80">
        <v>0</v>
      </c>
      <c r="S25" s="80">
        <v>0</v>
      </c>
      <c r="T25" s="78">
        <f>SUMPRODUCT(LTA!F25:AJ25,LTA!F$101:AJ$101,LTA!F$103:AJ$103)</f>
        <v>24.290000000000003</v>
      </c>
      <c r="U25" s="78">
        <f>SUMPRODUCT(LTA!F25:AJ25,LTA!F$102:AJ$102,LTA!F$103:AJ$103)</f>
        <v>39.049999999999997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31.03</v>
      </c>
      <c r="AB25" s="117">
        <f>-STOA!N25</f>
        <v>-171.78</v>
      </c>
      <c r="AC25">
        <f t="shared" si="0"/>
        <v>12.042317091379832</v>
      </c>
      <c r="AD25">
        <f t="shared" si="1"/>
        <v>972.68476370423286</v>
      </c>
      <c r="AE25">
        <f>'IDT-1'!B25</f>
        <v>81</v>
      </c>
      <c r="AF25" s="26"/>
      <c r="AG25">
        <f t="shared" si="2"/>
        <v>1053.6847637042329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15.330252786083175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-2.2311111111111108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1001.8532687858735</v>
      </c>
      <c r="P26" s="77">
        <v>58.915482634363251</v>
      </c>
      <c r="Q26" s="77">
        <v>38.19</v>
      </c>
      <c r="R26" s="80">
        <v>0</v>
      </c>
      <c r="S26" s="80">
        <v>0</v>
      </c>
      <c r="T26" s="78">
        <f>SUMPRODUCT(LTA!F26:AJ26,LTA!F$101:AJ$101,LTA!F$103:AJ$103)</f>
        <v>23.5</v>
      </c>
      <c r="U26" s="78">
        <f>SUMPRODUCT(LTA!F26:AJ26,LTA!F$102:AJ$102,LTA!F$103:AJ$103)</f>
        <v>38.049999999999997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50.31</v>
      </c>
      <c r="AB26" s="117">
        <f>-STOA!N26</f>
        <v>-171.78</v>
      </c>
      <c r="AC26">
        <f t="shared" si="0"/>
        <v>12.592469769882623</v>
      </c>
      <c r="AD26">
        <f t="shared" si="1"/>
        <v>1010.5454233253263</v>
      </c>
      <c r="AE26">
        <f>'IDT-1'!B26</f>
        <v>85</v>
      </c>
      <c r="AF26" s="26"/>
      <c r="AG26">
        <f t="shared" si="2"/>
        <v>1095.5454233253263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15.330252786083175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-2.2311111111111108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1011.9852371620527</v>
      </c>
      <c r="P27" s="77">
        <v>58.914516519311299</v>
      </c>
      <c r="Q27" s="77">
        <v>38.190000000000005</v>
      </c>
      <c r="R27" s="80">
        <v>0</v>
      </c>
      <c r="S27" s="80">
        <v>0</v>
      </c>
      <c r="T27" s="78">
        <f>SUMPRODUCT(LTA!F27:AJ27,LTA!F$101:AJ$101,LTA!F$103:AJ$103)</f>
        <v>22.439999999999998</v>
      </c>
      <c r="U27" s="78">
        <f>SUMPRODUCT(LTA!F27:AJ27,LTA!F$102:AJ$102,LTA!F$103:AJ$103)</f>
        <v>35.119999999999997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172.66000000000003</v>
      </c>
      <c r="AB27" s="117">
        <f>-STOA!N27</f>
        <v>-331.03</v>
      </c>
      <c r="AC27">
        <f t="shared" si="0"/>
        <v>15.163666780256733</v>
      </c>
      <c r="AD27">
        <f t="shared" si="1"/>
        <v>974.21522857607943</v>
      </c>
      <c r="AE27">
        <f>'IDT-1'!B27</f>
        <v>165</v>
      </c>
      <c r="AF27" s="26"/>
      <c r="AG27">
        <f t="shared" si="2"/>
        <v>1139.2152285760794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15.330252786083175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-2.2311111111111108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1030.8569432678933</v>
      </c>
      <c r="P28" s="77">
        <v>58.915482634363251</v>
      </c>
      <c r="Q28" s="77">
        <v>38.19</v>
      </c>
      <c r="R28" s="80">
        <v>1.77</v>
      </c>
      <c r="S28" s="80">
        <v>0</v>
      </c>
      <c r="T28" s="78">
        <f>SUMPRODUCT(LTA!F28:AJ28,LTA!F$101:AJ$101,LTA!F$103:AJ$103)</f>
        <v>17.829999999999998</v>
      </c>
      <c r="U28" s="78">
        <f>SUMPRODUCT(LTA!F28:AJ28,LTA!F$102:AJ$102,LTA!F$103:AJ$103)</f>
        <v>28.94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200.61</v>
      </c>
      <c r="AB28" s="117">
        <f>-STOA!N28</f>
        <v>-331.03</v>
      </c>
      <c r="AC28">
        <f t="shared" si="0"/>
        <v>15.309889617834486</v>
      </c>
      <c r="AD28">
        <f t="shared" si="1"/>
        <v>1032.8716779593944</v>
      </c>
      <c r="AE28">
        <f>'IDT-1'!B28</f>
        <v>155</v>
      </c>
      <c r="AF28" s="26"/>
      <c r="AG28">
        <f t="shared" si="2"/>
        <v>1187.8716779593944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15.330252786083175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-2.2311111111111108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1054.1418952472516</v>
      </c>
      <c r="P29" s="77">
        <v>58.915482634363251</v>
      </c>
      <c r="Q29" s="77">
        <v>38.19</v>
      </c>
      <c r="R29" s="80">
        <v>7.7947997535428213</v>
      </c>
      <c r="S29" s="80">
        <v>0</v>
      </c>
      <c r="T29" s="78">
        <f>SUMPRODUCT(LTA!F29:AJ29,LTA!F$101:AJ$101,LTA!F$103:AJ$103)</f>
        <v>17.27</v>
      </c>
      <c r="U29" s="78">
        <f>SUMPRODUCT(LTA!F29:AJ29,LTA!F$102:AJ$102,LTA!F$103:AJ$103)</f>
        <v>27.490000000000002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227.60000000000002</v>
      </c>
      <c r="AB29" s="117">
        <f>-STOA!N29</f>
        <v>-331.03</v>
      </c>
      <c r="AC29">
        <f t="shared" si="0"/>
        <v>15.698428030339866</v>
      </c>
      <c r="AD29">
        <f t="shared" si="1"/>
        <v>1098.7328912797902</v>
      </c>
      <c r="AE29">
        <f>'IDT-1'!B29</f>
        <v>137</v>
      </c>
      <c r="AF29" s="26"/>
      <c r="AG29">
        <f t="shared" si="2"/>
        <v>1235.7328912797902</v>
      </c>
      <c r="AI29" s="75">
        <f>PXIL!H29</f>
        <v>0</v>
      </c>
      <c r="AJ29" s="75">
        <f>PXIL!N29</f>
        <v>0</v>
      </c>
      <c r="AK29" s="75">
        <f>RTM_IEX!H29</f>
        <v>0.96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15.330252786083175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-2.2311111111111108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1058.0457839572514</v>
      </c>
      <c r="P30" s="77">
        <v>58.915482634363251</v>
      </c>
      <c r="Q30" s="77">
        <v>38.19</v>
      </c>
      <c r="R30" s="80">
        <v>15.26</v>
      </c>
      <c r="S30" s="80">
        <v>0</v>
      </c>
      <c r="T30" s="78">
        <f>SUMPRODUCT(LTA!F30:AJ30,LTA!F$101:AJ$101,LTA!F$103:AJ$103)</f>
        <v>17.2</v>
      </c>
      <c r="U30" s="78">
        <f>SUMPRODUCT(LTA!F30:AJ30,LTA!F$102:AJ$102,LTA!F$103:AJ$103)</f>
        <v>27.150000000000002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267.12</v>
      </c>
      <c r="AB30" s="117">
        <f>-STOA!N30</f>
        <v>-331.03</v>
      </c>
      <c r="AC30">
        <f t="shared" si="0"/>
        <v>16.18506001315669</v>
      </c>
      <c r="AD30">
        <f t="shared" si="1"/>
        <v>1153.5453482534301</v>
      </c>
      <c r="AE30">
        <f>'IDT-1'!B30</f>
        <v>118</v>
      </c>
      <c r="AF30" s="26"/>
      <c r="AG30">
        <f t="shared" si="2"/>
        <v>1271.5453482534301</v>
      </c>
      <c r="AI30" s="75">
        <f>PXIL!H30</f>
        <v>0</v>
      </c>
      <c r="AJ30" s="75">
        <f>PXIL!N30</f>
        <v>0</v>
      </c>
      <c r="AK30" s="75">
        <f>RTM_IEX!H30</f>
        <v>5.78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15.15737161789067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-2.2311111111111108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1045.616029662388</v>
      </c>
      <c r="P31" s="77">
        <v>58.915482634363251</v>
      </c>
      <c r="Q31" s="77">
        <v>38.19</v>
      </c>
      <c r="R31" s="80">
        <v>27.849999999999998</v>
      </c>
      <c r="S31" s="80">
        <v>0</v>
      </c>
      <c r="T31" s="78">
        <f>SUMPRODUCT(LTA!F31:AJ31,LTA!F$101:AJ$101,LTA!F$103:AJ$103)</f>
        <v>19.37</v>
      </c>
      <c r="U31" s="78">
        <f>SUMPRODUCT(LTA!F31:AJ31,LTA!F$102:AJ$102,LTA!F$103:AJ$103)</f>
        <v>26.78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265.08</v>
      </c>
      <c r="AB31" s="117">
        <f>-STOA!N31</f>
        <v>-331.03</v>
      </c>
      <c r="AC31">
        <f t="shared" si="0"/>
        <v>16.345047881614484</v>
      </c>
      <c r="AD31">
        <f t="shared" si="1"/>
        <v>1123.3527249219162</v>
      </c>
      <c r="AE31">
        <f>'IDT-1'!B31</f>
        <v>138</v>
      </c>
      <c r="AF31" s="26"/>
      <c r="AG31">
        <f t="shared" si="2"/>
        <v>1261.3527249219162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15.330252786083175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-2.2311111111111108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1045.616029662388</v>
      </c>
      <c r="P32" s="77">
        <v>58.915482634363251</v>
      </c>
      <c r="Q32" s="77">
        <v>38.19</v>
      </c>
      <c r="R32" s="80">
        <v>37.799999999999997</v>
      </c>
      <c r="S32" s="80">
        <v>0</v>
      </c>
      <c r="T32" s="78">
        <f>SUMPRODUCT(LTA!F32:AJ32,LTA!F$101:AJ$101,LTA!F$103:AJ$103)</f>
        <v>25.29</v>
      </c>
      <c r="U32" s="78">
        <f>SUMPRODUCT(LTA!F32:AJ32,LTA!F$102:AJ$102,LTA!F$103:AJ$103)</f>
        <v>26.55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268.58</v>
      </c>
      <c r="AB32" s="117">
        <f>-STOA!N32</f>
        <v>-331.03</v>
      </c>
      <c r="AC32">
        <f t="shared" si="0"/>
        <v>16.43509808819482</v>
      </c>
      <c r="AD32">
        <f t="shared" si="1"/>
        <v>1151.5755558835285</v>
      </c>
      <c r="AE32">
        <f>'IDT-1'!B32</f>
        <v>138</v>
      </c>
      <c r="AF32" s="26"/>
      <c r="AG32">
        <f t="shared" si="2"/>
        <v>1289.5755558835285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15.330252786083175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-2.2311111111111108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1047.383379268691</v>
      </c>
      <c r="P33" s="77">
        <v>58.915482634363251</v>
      </c>
      <c r="Q33" s="77">
        <v>38.19</v>
      </c>
      <c r="R33" s="80">
        <v>45.5</v>
      </c>
      <c r="S33" s="80">
        <v>0</v>
      </c>
      <c r="T33" s="78">
        <f>SUMPRODUCT(LTA!F33:AJ33,LTA!F$101:AJ$101,LTA!F$103:AJ$103)</f>
        <v>38.57</v>
      </c>
      <c r="U33" s="78">
        <f>SUMPRODUCT(LTA!F33:AJ33,LTA!F$102:AJ$102,LTA!F$103:AJ$103)</f>
        <v>23.13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280.47999999999996</v>
      </c>
      <c r="AB33" s="117">
        <f>-STOA!N33</f>
        <v>-331.03</v>
      </c>
      <c r="AC33">
        <f t="shared" si="0"/>
        <v>17.118292630751274</v>
      </c>
      <c r="AD33">
        <f t="shared" si="1"/>
        <v>1136.1197109472753</v>
      </c>
      <c r="AE33">
        <f>'IDT-1'!B33</f>
        <v>136</v>
      </c>
      <c r="AF33" s="26"/>
      <c r="AG33">
        <f t="shared" si="2"/>
        <v>1272.1197109472753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15.330252786083175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-2.2311111111111108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1041.7124488897909</v>
      </c>
      <c r="P34" s="77">
        <v>58.915482634363251</v>
      </c>
      <c r="Q34" s="77">
        <v>38.19</v>
      </c>
      <c r="R34" s="80">
        <v>46.5</v>
      </c>
      <c r="S34" s="80">
        <v>0</v>
      </c>
      <c r="T34" s="78">
        <f>SUMPRODUCT(LTA!F34:AJ34,LTA!F$101:AJ$101,LTA!F$103:AJ$103)</f>
        <v>59.040000000000006</v>
      </c>
      <c r="U34" s="78">
        <f>SUMPRODUCT(LTA!F34:AJ34,LTA!F$102:AJ$102,LTA!F$103:AJ$103)</f>
        <v>23.259999999999998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291.68</v>
      </c>
      <c r="AB34" s="117">
        <f>-STOA!N34</f>
        <v>-331.03</v>
      </c>
      <c r="AC34">
        <f t="shared" si="0"/>
        <v>17.39254095350573</v>
      </c>
      <c r="AD34">
        <f t="shared" si="1"/>
        <v>1158.9745322456208</v>
      </c>
      <c r="AE34">
        <f>'IDT-1'!B34</f>
        <v>129</v>
      </c>
      <c r="AF34" s="26"/>
      <c r="AG34">
        <f t="shared" si="2"/>
        <v>1287.9745322456208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15.330252786083175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-2.2311111111111108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1031.5207387853618</v>
      </c>
      <c r="P35" s="77">
        <v>58.915482634363251</v>
      </c>
      <c r="Q35" s="77">
        <v>38.19</v>
      </c>
      <c r="R35" s="80">
        <v>46.5</v>
      </c>
      <c r="S35" s="80">
        <v>0</v>
      </c>
      <c r="T35" s="78">
        <f>SUMPRODUCT(LTA!F35:AJ35,LTA!F$101:AJ$101,LTA!F$103:AJ$103)</f>
        <v>84.649999999999991</v>
      </c>
      <c r="U35" s="78">
        <f>SUMPRODUCT(LTA!F35:AJ35,LTA!F$102:AJ$102,LTA!F$103:AJ$103)</f>
        <v>23.28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188.88</v>
      </c>
      <c r="AB35" s="117">
        <f>-STOA!N35</f>
        <v>-331.03</v>
      </c>
      <c r="AC35">
        <f t="shared" si="0"/>
        <v>16.526098501842608</v>
      </c>
      <c r="AD35">
        <f t="shared" si="1"/>
        <v>1083.4792645928549</v>
      </c>
      <c r="AE35">
        <f>'IDT-1'!B35</f>
        <v>232</v>
      </c>
      <c r="AF35" s="26"/>
      <c r="AG35">
        <f t="shared" si="2"/>
        <v>1315.4792645928549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15.330252786083175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-2.2311111111111108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1007.3661823354616</v>
      </c>
      <c r="P36" s="77">
        <v>58.915482634363251</v>
      </c>
      <c r="Q36" s="77">
        <v>38.19</v>
      </c>
      <c r="R36" s="80">
        <v>46.5</v>
      </c>
      <c r="S36" s="80">
        <v>0</v>
      </c>
      <c r="T36" s="78">
        <f>SUMPRODUCT(LTA!F36:AJ36,LTA!F$101:AJ$101,LTA!F$103:AJ$103)</f>
        <v>109.36999999999999</v>
      </c>
      <c r="U36" s="78">
        <f>SUMPRODUCT(LTA!F36:AJ36,LTA!F$102:AJ$102,LTA!F$103:AJ$103)</f>
        <v>23.259999999999998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174.48999999999998</v>
      </c>
      <c r="AB36" s="117">
        <f>-STOA!N36</f>
        <v>-331.03</v>
      </c>
      <c r="AC36">
        <f t="shared" si="0"/>
        <v>16.422022660127876</v>
      </c>
      <c r="AD36">
        <f t="shared" si="1"/>
        <v>1067.7387839846692</v>
      </c>
      <c r="AE36">
        <f>'IDT-1'!B36</f>
        <v>266</v>
      </c>
      <c r="AF36" s="26"/>
      <c r="AG36">
        <f t="shared" si="2"/>
        <v>1333.7387839846692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15.330252786083175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-2.2311111111111108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985.69392294776151</v>
      </c>
      <c r="P37" s="77">
        <v>58.915482634363251</v>
      </c>
      <c r="Q37" s="77">
        <v>38.19</v>
      </c>
      <c r="R37" s="80">
        <v>46.5</v>
      </c>
      <c r="S37" s="80">
        <v>0</v>
      </c>
      <c r="T37" s="78">
        <f>SUMPRODUCT(LTA!F37:AJ37,LTA!F$101:AJ$101,LTA!F$103:AJ$103)</f>
        <v>151.32999999999998</v>
      </c>
      <c r="U37" s="78">
        <f>SUMPRODUCT(LTA!F37:AJ37,LTA!F$102:AJ$102,LTA!F$103:AJ$103)</f>
        <v>23.13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165.19</v>
      </c>
      <c r="AB37" s="117">
        <f>-STOA!N37</f>
        <v>-331.03</v>
      </c>
      <c r="AC37">
        <f t="shared" si="0"/>
        <v>16.588595797693678</v>
      </c>
      <c r="AD37">
        <f t="shared" si="1"/>
        <v>1070.4299514594034</v>
      </c>
      <c r="AE37">
        <f>'IDT-1'!B37</f>
        <v>275</v>
      </c>
      <c r="AF37" s="26"/>
      <c r="AG37">
        <f t="shared" si="2"/>
        <v>1345.4299514594034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15.330252786083175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-2.2311111111111108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980.64420655136144</v>
      </c>
      <c r="P38" s="77">
        <v>58.915482634363251</v>
      </c>
      <c r="Q38" s="77">
        <v>38.19</v>
      </c>
      <c r="R38" s="80">
        <v>46.5</v>
      </c>
      <c r="S38" s="80">
        <v>0</v>
      </c>
      <c r="T38" s="78">
        <f>SUMPRODUCT(LTA!F38:AJ38,LTA!F$101:AJ$101,LTA!F$103:AJ$103)</f>
        <v>179.07</v>
      </c>
      <c r="U38" s="78">
        <f>SUMPRODUCT(LTA!F38:AJ38,LTA!F$102:AJ$102,LTA!F$103:AJ$103)</f>
        <v>23.340000000000003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154.56</v>
      </c>
      <c r="AB38" s="117">
        <f>-STOA!N38</f>
        <v>-331.03</v>
      </c>
      <c r="AC38">
        <f t="shared" si="0"/>
        <v>16.563402380572427</v>
      </c>
      <c r="AD38">
        <f t="shared" si="1"/>
        <v>1097.7254284801243</v>
      </c>
      <c r="AE38">
        <f>'IDT-1'!B38</f>
        <v>257</v>
      </c>
      <c r="AF38" s="26"/>
      <c r="AG38">
        <f t="shared" si="2"/>
        <v>1354.7254284801243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15.330252786083175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-2.2311111111111108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932.43590993436158</v>
      </c>
      <c r="P39" s="77">
        <v>58.915482634363251</v>
      </c>
      <c r="Q39" s="77">
        <v>38.19</v>
      </c>
      <c r="R39" s="80">
        <v>46.5</v>
      </c>
      <c r="S39" s="80">
        <v>0</v>
      </c>
      <c r="T39" s="78">
        <f>SUMPRODUCT(LTA!F39:AJ39,LTA!F$101:AJ$101,LTA!F$103:AJ$103)</f>
        <v>207.11</v>
      </c>
      <c r="U39" s="78">
        <f>SUMPRODUCT(LTA!F39:AJ39,LTA!F$102:AJ$102,LTA!F$103:AJ$103)</f>
        <v>18.47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165.06</v>
      </c>
      <c r="AB39" s="117">
        <f>-STOA!N39</f>
        <v>-331.03</v>
      </c>
      <c r="AC39">
        <f t="shared" si="0"/>
        <v>16.186877799721355</v>
      </c>
      <c r="AD39">
        <f t="shared" si="1"/>
        <v>1111.5636564439758</v>
      </c>
      <c r="AE39">
        <f>'IDT-1'!B39</f>
        <v>252</v>
      </c>
      <c r="AF39" s="26"/>
      <c r="AG39">
        <f t="shared" si="2"/>
        <v>1363.5636564439758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15.330252786083175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-2.2311111111111108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918.65370476776081</v>
      </c>
      <c r="P40" s="77">
        <v>58.915482634363251</v>
      </c>
      <c r="Q40" s="77">
        <v>38.19</v>
      </c>
      <c r="R40" s="80">
        <v>46.5</v>
      </c>
      <c r="S40" s="80">
        <v>0</v>
      </c>
      <c r="T40" s="78">
        <f>SUMPRODUCT(LTA!F40:AJ40,LTA!F$101:AJ$101,LTA!F$103:AJ$103)</f>
        <v>234.19000000000003</v>
      </c>
      <c r="U40" s="78">
        <f>SUMPRODUCT(LTA!F40:AJ40,LTA!F$102:AJ$102,LTA!F$103:AJ$103)</f>
        <v>18.45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179.76</v>
      </c>
      <c r="AB40" s="117">
        <f>-STOA!N40</f>
        <v>-331.03</v>
      </c>
      <c r="AC40">
        <f t="shared" si="0"/>
        <v>16.388691756644299</v>
      </c>
      <c r="AD40">
        <f t="shared" si="1"/>
        <v>1144.3396373204521</v>
      </c>
      <c r="AE40">
        <f>'IDT-1'!B40</f>
        <v>285</v>
      </c>
      <c r="AF40" s="26"/>
      <c r="AG40">
        <f t="shared" si="2"/>
        <v>1429.3396373204521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15.330252786083175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-2.2311111111111108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880.23933561139881</v>
      </c>
      <c r="P41" s="77">
        <v>58.915482634363251</v>
      </c>
      <c r="Q41" s="77">
        <v>38.19</v>
      </c>
      <c r="R41" s="80">
        <v>46.5</v>
      </c>
      <c r="S41" s="80">
        <v>0</v>
      </c>
      <c r="T41" s="78">
        <f>SUMPRODUCT(LTA!F41:AJ41,LTA!F$101:AJ$101,LTA!F$103:AJ$103)</f>
        <v>254.35999999999999</v>
      </c>
      <c r="U41" s="78">
        <f>SUMPRODUCT(LTA!F41:AJ41,LTA!F$102:AJ$102,LTA!F$103:AJ$103)</f>
        <v>18.22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191.66</v>
      </c>
      <c r="AB41" s="117">
        <f>-STOA!N41</f>
        <v>-331.03</v>
      </c>
      <c r="AC41">
        <f t="shared" si="0"/>
        <v>16.659328026389542</v>
      </c>
      <c r="AD41">
        <f t="shared" si="1"/>
        <v>1100.4946318943446</v>
      </c>
      <c r="AE41">
        <f>'IDT-1'!B41</f>
        <v>279</v>
      </c>
      <c r="AF41" s="26"/>
      <c r="AG41">
        <f t="shared" si="2"/>
        <v>1379.4946318943446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15.330252786083175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-2.2311111111111108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901.18679191529066</v>
      </c>
      <c r="P42" s="77">
        <v>58.915482634363251</v>
      </c>
      <c r="Q42" s="77">
        <v>38.19</v>
      </c>
      <c r="R42" s="80">
        <v>46.5</v>
      </c>
      <c r="S42" s="80">
        <v>0</v>
      </c>
      <c r="T42" s="78">
        <f>SUMPRODUCT(LTA!F42:AJ42,LTA!F$101:AJ$101,LTA!F$103:AJ$103)</f>
        <v>274.52999999999997</v>
      </c>
      <c r="U42" s="78">
        <f>SUMPRODUCT(LTA!F42:AJ42,LTA!F$102:AJ$102,LTA!F$103:AJ$103)</f>
        <v>18.380000000000003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202.16</v>
      </c>
      <c r="AB42" s="117">
        <f>-STOA!N42</f>
        <v>-331.03</v>
      </c>
      <c r="AC42">
        <f t="shared" si="0"/>
        <v>17.558876017973557</v>
      </c>
      <c r="AD42">
        <f t="shared" si="1"/>
        <v>1101.3725402066527</v>
      </c>
      <c r="AE42">
        <f>'IDT-1'!B42</f>
        <v>305</v>
      </c>
      <c r="AF42" s="26"/>
      <c r="AG42">
        <f t="shared" si="2"/>
        <v>1406.3725402066527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15.330252786083175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-2.2311111111111108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892.10101870241931</v>
      </c>
      <c r="P43" s="77">
        <v>58.915482634363251</v>
      </c>
      <c r="Q43" s="77">
        <v>38.19</v>
      </c>
      <c r="R43" s="80">
        <v>46.5</v>
      </c>
      <c r="S43" s="80">
        <v>0</v>
      </c>
      <c r="T43" s="78">
        <f>SUMPRODUCT(LTA!F43:AJ43,LTA!F$101:AJ$101,LTA!F$103:AJ$103)</f>
        <v>292.14</v>
      </c>
      <c r="U43" s="78">
        <f>SUMPRODUCT(LTA!F43:AJ43,LTA!F$102:AJ$102,LTA!F$103:AJ$103)</f>
        <v>18.55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53.59</v>
      </c>
      <c r="Z43" s="75">
        <f>IEX!N43</f>
        <v>0</v>
      </c>
      <c r="AA43" s="117">
        <f>STOA!H43</f>
        <v>209.16</v>
      </c>
      <c r="AB43" s="117">
        <f>-STOA!N43</f>
        <v>-331.03</v>
      </c>
      <c r="AC43">
        <f t="shared" si="0"/>
        <v>19.750103341222481</v>
      </c>
      <c r="AD43">
        <f t="shared" si="1"/>
        <v>1346.1755396705323</v>
      </c>
      <c r="AE43">
        <f>'IDT-1'!B43</f>
        <v>44.216999999999999</v>
      </c>
      <c r="AF43" s="26"/>
      <c r="AG43">
        <f t="shared" si="2"/>
        <v>1390.3925396705324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-104</v>
      </c>
      <c r="AM43" s="75">
        <f>RTM_PXI!H43</f>
        <v>0</v>
      </c>
      <c r="AN43" s="75">
        <f>RTM_PXI!N43</f>
        <v>0</v>
      </c>
      <c r="AO43" s="192">
        <f>GDAM_IEX!H43</f>
        <v>178.71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15.330252786083175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-2.2311111111111108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894.42982958360869</v>
      </c>
      <c r="P44" s="77">
        <v>58.914516519311299</v>
      </c>
      <c r="Q44" s="77">
        <v>38.190000000000005</v>
      </c>
      <c r="R44" s="80">
        <v>46.5</v>
      </c>
      <c r="S44" s="80">
        <v>0</v>
      </c>
      <c r="T44" s="78">
        <f>SUMPRODUCT(LTA!F44:AJ44,LTA!F$101:AJ$101,LTA!F$103:AJ$103)</f>
        <v>310.74</v>
      </c>
      <c r="U44" s="78">
        <f>SUMPRODUCT(LTA!F44:AJ44,LTA!F$102:AJ$102,LTA!F$103:AJ$103)</f>
        <v>18.18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223.16</v>
      </c>
      <c r="AB44" s="117">
        <f>-STOA!N44</f>
        <v>-331.03</v>
      </c>
      <c r="AC44">
        <f t="shared" si="0"/>
        <v>20.21642343569718</v>
      </c>
      <c r="AD44">
        <f t="shared" si="1"/>
        <v>1350.4870643421953</v>
      </c>
      <c r="AE44">
        <f>'IDT-1'!B44</f>
        <v>42.131999999999998</v>
      </c>
      <c r="AF44" s="26"/>
      <c r="AG44">
        <f t="shared" si="2"/>
        <v>1392.6190643421953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-128</v>
      </c>
      <c r="AM44" s="75">
        <f>RTM_PXI!H44</f>
        <v>0</v>
      </c>
      <c r="AN44" s="75">
        <f>RTM_PXI!N44</f>
        <v>0</v>
      </c>
      <c r="AO44" s="192">
        <f>GDAM_IEX!H44</f>
        <v>226.52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15.330252786083175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-2.2311111111111108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894.32884870773228</v>
      </c>
      <c r="P45" s="77">
        <v>58.914516519311299</v>
      </c>
      <c r="Q45" s="77">
        <v>38.190000000000005</v>
      </c>
      <c r="R45" s="80">
        <v>46.5</v>
      </c>
      <c r="S45" s="80">
        <v>0</v>
      </c>
      <c r="T45" s="78">
        <f>SUMPRODUCT(LTA!F45:AJ45,LTA!F$101:AJ$101,LTA!F$103:AJ$103)</f>
        <v>323.83</v>
      </c>
      <c r="U45" s="78">
        <f>SUMPRODUCT(LTA!F45:AJ45,LTA!F$102:AJ$102,LTA!F$103:AJ$103)</f>
        <v>18.52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229.46</v>
      </c>
      <c r="AB45" s="117">
        <f>-STOA!N45</f>
        <v>-331.03</v>
      </c>
      <c r="AC45">
        <f t="shared" si="0"/>
        <v>20.011690723279216</v>
      </c>
      <c r="AD45">
        <f t="shared" si="1"/>
        <v>1391.7108161787366</v>
      </c>
      <c r="AE45">
        <f>'IDT-1'!B45</f>
        <v>36.74</v>
      </c>
      <c r="AF45" s="26"/>
      <c r="AG45">
        <f t="shared" si="2"/>
        <v>1428.4508161787367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-96</v>
      </c>
      <c r="AM45" s="75">
        <f>RTM_PXI!H45</f>
        <v>0</v>
      </c>
      <c r="AN45" s="75">
        <f>RTM_PXI!N45</f>
        <v>0</v>
      </c>
      <c r="AO45" s="192">
        <f>GDAM_IEX!H45</f>
        <v>215.91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15.330252786083175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-2.2311111111111108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850.78132244104484</v>
      </c>
      <c r="P46" s="77">
        <v>58.915482634363251</v>
      </c>
      <c r="Q46" s="77">
        <v>38.19</v>
      </c>
      <c r="R46" s="80">
        <v>46.5</v>
      </c>
      <c r="S46" s="80">
        <v>0</v>
      </c>
      <c r="T46" s="78">
        <f>SUMPRODUCT(LTA!F46:AJ46,LTA!F$101:AJ$101,LTA!F$103:AJ$103)</f>
        <v>315.27</v>
      </c>
      <c r="U46" s="78">
        <f>SUMPRODUCT(LTA!F46:AJ46,LTA!F$102:AJ$102,LTA!F$103:AJ$103)</f>
        <v>18.350000000000001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235.76</v>
      </c>
      <c r="AB46" s="117">
        <f>-STOA!N46</f>
        <v>-331.03</v>
      </c>
      <c r="AC46">
        <f t="shared" si="0"/>
        <v>19.308075550845547</v>
      </c>
      <c r="AD46">
        <f t="shared" si="1"/>
        <v>1366.6978711995346</v>
      </c>
      <c r="AE46">
        <f>'IDT-1'!B46</f>
        <v>36.052999999999997</v>
      </c>
      <c r="AF46" s="26"/>
      <c r="AG46">
        <f t="shared" si="2"/>
        <v>1402.7508711995347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-69</v>
      </c>
      <c r="AM46" s="75">
        <f>RTM_PXI!H46</f>
        <v>0</v>
      </c>
      <c r="AN46" s="75">
        <f>RTM_PXI!N46</f>
        <v>0</v>
      </c>
      <c r="AO46" s="192">
        <f>GDAM_IEX!H46</f>
        <v>209.17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15.330252786083175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-2.2311111111111108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795.80263183268971</v>
      </c>
      <c r="P47" s="77">
        <v>58.915482634363251</v>
      </c>
      <c r="Q47" s="77">
        <v>38.19</v>
      </c>
      <c r="R47" s="80">
        <v>46.5</v>
      </c>
      <c r="S47" s="80">
        <v>0</v>
      </c>
      <c r="T47" s="78">
        <f>SUMPRODUCT(LTA!F47:AJ47,LTA!F$101:AJ$101,LTA!F$103:AJ$103)</f>
        <v>326.28000000000003</v>
      </c>
      <c r="U47" s="78">
        <f>SUMPRODUCT(LTA!F47:AJ47,LTA!F$102:AJ$102,LTA!F$103:AJ$103)</f>
        <v>20.53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244.16</v>
      </c>
      <c r="AB47" s="117">
        <f>-STOA!N47</f>
        <v>-331.03</v>
      </c>
      <c r="AC47">
        <f t="shared" si="0"/>
        <v>18.23200027446055</v>
      </c>
      <c r="AD47">
        <f t="shared" si="1"/>
        <v>1384.1052558675647</v>
      </c>
      <c r="AE47">
        <f>'IDT-1'!B47</f>
        <v>34.399000000000001</v>
      </c>
      <c r="AF47" s="26"/>
      <c r="AG47">
        <f t="shared" si="2"/>
        <v>1418.5042558675646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189.89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15.330252786083175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-2.2311111111111108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795.07046822908012</v>
      </c>
      <c r="P48" s="77">
        <v>58.915482634363251</v>
      </c>
      <c r="Q48" s="77">
        <v>38.19</v>
      </c>
      <c r="R48" s="80">
        <v>46.5</v>
      </c>
      <c r="S48" s="80">
        <v>0</v>
      </c>
      <c r="T48" s="78">
        <f>SUMPRODUCT(LTA!F48:AJ48,LTA!F$101:AJ$101,LTA!F$103:AJ$103)</f>
        <v>346.41</v>
      </c>
      <c r="U48" s="78">
        <f>SUMPRODUCT(LTA!F48:AJ48,LTA!F$102:AJ$102,LTA!F$103:AJ$103)</f>
        <v>20.45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174.46</v>
      </c>
      <c r="Z48" s="75">
        <f>IEX!N48</f>
        <v>0</v>
      </c>
      <c r="AA48" s="117">
        <f>STOA!H48</f>
        <v>251.16</v>
      </c>
      <c r="AB48" s="117">
        <f>-STOA!N48</f>
        <v>-331.03</v>
      </c>
      <c r="AC48">
        <f t="shared" si="0"/>
        <v>18.327813234748781</v>
      </c>
      <c r="AD48">
        <f t="shared" si="1"/>
        <v>1394.8972793036669</v>
      </c>
      <c r="AE48">
        <f>'IDT-1'!B48</f>
        <v>37.728999999999999</v>
      </c>
      <c r="AF48" s="26"/>
      <c r="AG48">
        <f t="shared" si="2"/>
        <v>1432.6262793036669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15.330252786083175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-2.2311111111111108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790.33552825975619</v>
      </c>
      <c r="P49" s="77">
        <v>58.915482634363251</v>
      </c>
      <c r="Q49" s="77">
        <v>38.19</v>
      </c>
      <c r="R49" s="80">
        <v>46.5</v>
      </c>
      <c r="S49" s="80">
        <v>0</v>
      </c>
      <c r="T49" s="78">
        <f>SUMPRODUCT(LTA!F49:AJ49,LTA!F$101:AJ$101,LTA!F$103:AJ$103)</f>
        <v>346.92</v>
      </c>
      <c r="U49" s="78">
        <f>SUMPRODUCT(LTA!F49:AJ49,LTA!F$102:AJ$102,LTA!F$103:AJ$103)</f>
        <v>20.39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160.97999999999999</v>
      </c>
      <c r="Z49" s="75">
        <f>IEX!N49</f>
        <v>0</v>
      </c>
      <c r="AA49" s="117">
        <f>STOA!H49</f>
        <v>252.56</v>
      </c>
      <c r="AB49" s="117">
        <f>-STOA!N49</f>
        <v>-331.03</v>
      </c>
      <c r="AC49">
        <f t="shared" si="0"/>
        <v>18.404329763018733</v>
      </c>
      <c r="AD49">
        <f t="shared" si="1"/>
        <v>1403.5158228060729</v>
      </c>
      <c r="AE49">
        <f>'IDT-1'!B49</f>
        <v>43.753999999999998</v>
      </c>
      <c r="AF49" s="26"/>
      <c r="AG49">
        <f t="shared" si="2"/>
        <v>1447.2698228060729</v>
      </c>
      <c r="AI49" s="75">
        <f>PXIL!H49</f>
        <v>0</v>
      </c>
      <c r="AJ49" s="75">
        <f>PXIL!N49</f>
        <v>0</v>
      </c>
      <c r="AK49" s="75">
        <f>RTM_IEX!H49</f>
        <v>25.06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15.330252786083175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-2.2311111111111108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803.83177417887271</v>
      </c>
      <c r="P50" s="77">
        <v>58.915482634363251</v>
      </c>
      <c r="Q50" s="77">
        <v>38.19</v>
      </c>
      <c r="R50" s="80">
        <v>46.5</v>
      </c>
      <c r="S50" s="80">
        <v>0</v>
      </c>
      <c r="T50" s="78">
        <f>SUMPRODUCT(LTA!F50:AJ50,LTA!F$101:AJ$101,LTA!F$103:AJ$103)</f>
        <v>347.99</v>
      </c>
      <c r="U50" s="78">
        <f>SUMPRODUCT(LTA!F50:AJ50,LTA!F$102:AJ$102,LTA!F$103:AJ$103)</f>
        <v>20.86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133.97999999999999</v>
      </c>
      <c r="Z50" s="75">
        <f>IEX!N50</f>
        <v>0</v>
      </c>
      <c r="AA50" s="117">
        <f>STOA!H50</f>
        <v>254.66</v>
      </c>
      <c r="AB50" s="117">
        <f>-STOA!N50</f>
        <v>-331.03</v>
      </c>
      <c r="AC50">
        <f t="shared" si="0"/>
        <v>18.207264727106956</v>
      </c>
      <c r="AD50">
        <f t="shared" si="1"/>
        <v>1381.3191337611011</v>
      </c>
      <c r="AE50">
        <f>'IDT-1'!B50</f>
        <v>53.624000000000002</v>
      </c>
      <c r="AF50" s="26"/>
      <c r="AG50">
        <f t="shared" si="2"/>
        <v>1434.9431337611011</v>
      </c>
      <c r="AI50" s="75">
        <f>PXIL!H50</f>
        <v>0</v>
      </c>
      <c r="AJ50" s="75">
        <f>PXIL!N50</f>
        <v>0</v>
      </c>
      <c r="AK50" s="75">
        <f>RTM_IEX!H50</f>
        <v>12.53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15.330252786083175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-2.2311111111111108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799.38445582270504</v>
      </c>
      <c r="P51" s="77">
        <v>58.915482634363251</v>
      </c>
      <c r="Q51" s="77">
        <v>38.19</v>
      </c>
      <c r="R51" s="80">
        <v>46.5</v>
      </c>
      <c r="S51" s="80">
        <v>0</v>
      </c>
      <c r="T51" s="78">
        <f>SUMPRODUCT(LTA!F51:AJ51,LTA!F$101:AJ$101,LTA!F$103:AJ$103)</f>
        <v>349.89000000000004</v>
      </c>
      <c r="U51" s="78">
        <f>SUMPRODUCT(LTA!F51:AJ51,LTA!F$102:AJ$102,LTA!F$103:AJ$103)</f>
        <v>20.86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140.72</v>
      </c>
      <c r="Z51" s="75">
        <f>IEX!N51</f>
        <v>0</v>
      </c>
      <c r="AA51" s="117">
        <f>STOA!H51</f>
        <v>254.66</v>
      </c>
      <c r="AB51" s="117">
        <f>-STOA!N51</f>
        <v>-331.03</v>
      </c>
      <c r="AC51">
        <f t="shared" si="0"/>
        <v>18.34697138610537</v>
      </c>
      <c r="AD51">
        <f t="shared" si="1"/>
        <v>1348.8421087459351</v>
      </c>
      <c r="AE51">
        <f>'IDT-1'!B51</f>
        <v>34.223999999999997</v>
      </c>
      <c r="AF51" s="26"/>
      <c r="AG51">
        <f t="shared" si="2"/>
        <v>1383.066108745935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15.330252786083175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-2.2311111111111108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789.73162034587403</v>
      </c>
      <c r="P52" s="77">
        <v>58.915482634363251</v>
      </c>
      <c r="Q52" s="77">
        <v>38.19</v>
      </c>
      <c r="R52" s="80">
        <v>46.5</v>
      </c>
      <c r="S52" s="80">
        <v>0</v>
      </c>
      <c r="T52" s="78">
        <f>SUMPRODUCT(LTA!F52:AJ52,LTA!F$101:AJ$101,LTA!F$103:AJ$103)</f>
        <v>353.8</v>
      </c>
      <c r="U52" s="78">
        <f>SUMPRODUCT(LTA!F52:AJ52,LTA!F$102:AJ$102,LTA!F$103:AJ$103)</f>
        <v>20.78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124.34</v>
      </c>
      <c r="Z52" s="75">
        <f>IEX!N52</f>
        <v>0</v>
      </c>
      <c r="AA52" s="117">
        <f>STOA!H52</f>
        <v>254.66</v>
      </c>
      <c r="AB52" s="117">
        <f>-STOA!N52</f>
        <v>-331.03</v>
      </c>
      <c r="AC52">
        <f t="shared" si="0"/>
        <v>18.133830178864869</v>
      </c>
      <c r="AD52">
        <f t="shared" si="1"/>
        <v>1328.8524144763444</v>
      </c>
      <c r="AE52">
        <f>'IDT-1'!B52</f>
        <v>41.384</v>
      </c>
      <c r="AF52" s="26"/>
      <c r="AG52">
        <f t="shared" si="2"/>
        <v>1370.2364144763444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15.330252786083175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-2.2311111111111108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797.4501853517927</v>
      </c>
      <c r="P53" s="77">
        <v>58.915482634363251</v>
      </c>
      <c r="Q53" s="77">
        <v>38.19</v>
      </c>
      <c r="R53" s="80">
        <v>46.5</v>
      </c>
      <c r="S53" s="80">
        <v>0</v>
      </c>
      <c r="T53" s="78">
        <f>SUMPRODUCT(LTA!F53:AJ53,LTA!F$101:AJ$101,LTA!F$103:AJ$103)</f>
        <v>354.37000000000006</v>
      </c>
      <c r="U53" s="78">
        <f>SUMPRODUCT(LTA!F53:AJ53,LTA!F$102:AJ$102,LTA!F$103:AJ$103)</f>
        <v>20.43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94.46</v>
      </c>
      <c r="Z53" s="75">
        <f>IEX!N53</f>
        <v>0</v>
      </c>
      <c r="AA53" s="117">
        <f>STOA!H53</f>
        <v>254.66</v>
      </c>
      <c r="AB53" s="117">
        <f>-STOA!N53</f>
        <v>-331.03</v>
      </c>
      <c r="AC53">
        <f t="shared" si="0"/>
        <v>17.860842403217195</v>
      </c>
      <c r="AD53">
        <f t="shared" si="1"/>
        <v>1316.183967257911</v>
      </c>
      <c r="AE53">
        <f>'IDT-1'!B53</f>
        <v>58.844000000000001</v>
      </c>
      <c r="AF53" s="26"/>
      <c r="AG53">
        <f t="shared" si="2"/>
        <v>1375.0279672579111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15.330252786083175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-2.2311111111111108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786.84087857424845</v>
      </c>
      <c r="P54" s="77">
        <v>58.915482634363251</v>
      </c>
      <c r="Q54" s="77">
        <v>38.190000000000005</v>
      </c>
      <c r="R54" s="80">
        <v>46.5</v>
      </c>
      <c r="S54" s="80">
        <v>0</v>
      </c>
      <c r="T54" s="78">
        <f>SUMPRODUCT(LTA!F54:AJ54,LTA!F$101:AJ$101,LTA!F$103:AJ$103)</f>
        <v>354.31000000000006</v>
      </c>
      <c r="U54" s="78">
        <f>SUMPRODUCT(LTA!F54:AJ54,LTA!F$102:AJ$102,LTA!F$103:AJ$103)</f>
        <v>20.98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68.430000000000007</v>
      </c>
      <c r="Z54" s="75">
        <f>IEX!N54</f>
        <v>0</v>
      </c>
      <c r="AA54" s="117">
        <f>STOA!H54</f>
        <v>254.66</v>
      </c>
      <c r="AB54" s="117">
        <f>-STOA!N54</f>
        <v>-331.03</v>
      </c>
      <c r="AC54">
        <f t="shared" si="0"/>
        <v>17.533850376052609</v>
      </c>
      <c r="AD54">
        <f t="shared" si="1"/>
        <v>1281.3616525075315</v>
      </c>
      <c r="AE54">
        <f>'IDT-1'!B54</f>
        <v>71.983999999999995</v>
      </c>
      <c r="AF54" s="26"/>
      <c r="AG54">
        <f t="shared" si="2"/>
        <v>1353.3456525075314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15.330252786083175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-2.2311111111111108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750.27675784068435</v>
      </c>
      <c r="P55" s="77">
        <v>58.915482634363251</v>
      </c>
      <c r="Q55" s="77">
        <v>38.190000000000005</v>
      </c>
      <c r="R55" s="80">
        <v>46.5</v>
      </c>
      <c r="S55" s="80">
        <v>0</v>
      </c>
      <c r="T55" s="78">
        <f>SUMPRODUCT(LTA!F55:AJ55,LTA!F$101:AJ$101,LTA!F$103:AJ$103)</f>
        <v>354.61999999999995</v>
      </c>
      <c r="U55" s="78">
        <f>SUMPRODUCT(LTA!F55:AJ55,LTA!F$102:AJ$102,LTA!F$103:AJ$103)</f>
        <v>21.38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254.66</v>
      </c>
      <c r="AB55" s="117">
        <f>-STOA!N55</f>
        <v>-331.03</v>
      </c>
      <c r="AC55">
        <f t="shared" si="0"/>
        <v>16.509612583330899</v>
      </c>
      <c r="AD55">
        <f t="shared" si="1"/>
        <v>1190.101769566689</v>
      </c>
      <c r="AE55">
        <f>'IDT-1'!B55</f>
        <v>107</v>
      </c>
      <c r="AF55" s="26"/>
      <c r="AG55">
        <f t="shared" si="2"/>
        <v>1297.101769566689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15.330252786083175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-2.2311111111111108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722.28092702307231</v>
      </c>
      <c r="P56" s="77">
        <v>58.914516519311299</v>
      </c>
      <c r="Q56" s="77">
        <v>38.190000000000005</v>
      </c>
      <c r="R56" s="80">
        <v>46.5</v>
      </c>
      <c r="S56" s="80">
        <v>0</v>
      </c>
      <c r="T56" s="78">
        <f>SUMPRODUCT(LTA!F56:AJ56,LTA!F$101:AJ$101,LTA!F$103:AJ$103)</f>
        <v>355.38000000000005</v>
      </c>
      <c r="U56" s="78">
        <f>SUMPRODUCT(LTA!F56:AJ56,LTA!F$102:AJ$102,LTA!F$103:AJ$103)</f>
        <v>21.310000000000002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254.66</v>
      </c>
      <c r="AB56" s="117">
        <f>-STOA!N56</f>
        <v>-331.03</v>
      </c>
      <c r="AC56">
        <f t="shared" si="0"/>
        <v>16.269312770323456</v>
      </c>
      <c r="AD56">
        <f t="shared" si="1"/>
        <v>1163.0352724470324</v>
      </c>
      <c r="AE56">
        <f>'IDT-1'!B56</f>
        <v>91</v>
      </c>
      <c r="AF56" s="26"/>
      <c r="AG56">
        <f t="shared" si="2"/>
        <v>1254.0352724470324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15.330252786083175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-2.2311111111111108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676.97331596977779</v>
      </c>
      <c r="P57" s="77">
        <v>58.914516519311299</v>
      </c>
      <c r="Q57" s="77">
        <v>38.190000000000005</v>
      </c>
      <c r="R57" s="80">
        <v>46.5</v>
      </c>
      <c r="S57" s="80">
        <v>0</v>
      </c>
      <c r="T57" s="78">
        <f>SUMPRODUCT(LTA!F57:AJ57,LTA!F$101:AJ$101,LTA!F$103:AJ$103)</f>
        <v>356.15000000000003</v>
      </c>
      <c r="U57" s="78">
        <f>SUMPRODUCT(LTA!F57:AJ57,LTA!F$102:AJ$102,LTA!F$103:AJ$103)</f>
        <v>21.58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254.66</v>
      </c>
      <c r="AB57" s="117">
        <f>-STOA!N57</f>
        <v>-331.03</v>
      </c>
      <c r="AC57">
        <f t="shared" si="0"/>
        <v>15.879757793054464</v>
      </c>
      <c r="AD57">
        <f t="shared" si="1"/>
        <v>1119.1572163710068</v>
      </c>
      <c r="AE57">
        <f>'IDT-1'!B57</f>
        <v>76</v>
      </c>
      <c r="AF57" s="26"/>
      <c r="AG57">
        <f t="shared" si="2"/>
        <v>1195.1572163710068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15.330252786083175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-2.2311111111111108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676.97331596977779</v>
      </c>
      <c r="P58" s="77">
        <v>58.914516519311299</v>
      </c>
      <c r="Q58" s="77">
        <v>38.190000000000005</v>
      </c>
      <c r="R58" s="80">
        <v>46.5</v>
      </c>
      <c r="S58" s="80">
        <v>0</v>
      </c>
      <c r="T58" s="78">
        <f>SUMPRODUCT(LTA!F58:AJ58,LTA!F$101:AJ$101,LTA!F$103:AJ$103)</f>
        <v>357.04999999999995</v>
      </c>
      <c r="U58" s="78">
        <f>SUMPRODUCT(LTA!F58:AJ58,LTA!F$102:AJ$102,LTA!F$103:AJ$103)</f>
        <v>21.96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254.66</v>
      </c>
      <c r="AB58" s="117">
        <f>-STOA!N58</f>
        <v>-331.03</v>
      </c>
      <c r="AC58">
        <f t="shared" si="0"/>
        <v>15.891021793054467</v>
      </c>
      <c r="AD58">
        <f t="shared" si="1"/>
        <v>1120.4259523710068</v>
      </c>
      <c r="AE58">
        <f>'IDT-1'!B58</f>
        <v>74</v>
      </c>
      <c r="AF58" s="26"/>
      <c r="AG58">
        <f t="shared" si="2"/>
        <v>1194.4259523710068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15.330252786083175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-2.2311111111111108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662.81956798055649</v>
      </c>
      <c r="P59" s="77">
        <v>58.915482634363251</v>
      </c>
      <c r="Q59" s="77">
        <v>38.190000000000005</v>
      </c>
      <c r="R59" s="80">
        <v>46.5</v>
      </c>
      <c r="S59" s="80">
        <v>0</v>
      </c>
      <c r="T59" s="78">
        <f>SUMPRODUCT(LTA!F59:AJ59,LTA!F$101:AJ$101,LTA!F$103:AJ$103)</f>
        <v>358.45000000000005</v>
      </c>
      <c r="U59" s="78">
        <f>SUMPRODUCT(LTA!F59:AJ59,LTA!F$102:AJ$102,LTA!F$103:AJ$103)</f>
        <v>29.27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66.510000000000005</v>
      </c>
      <c r="Z59" s="75">
        <f>IEX!N59</f>
        <v>0</v>
      </c>
      <c r="AA59" s="117">
        <f>STOA!H59</f>
        <v>254.66</v>
      </c>
      <c r="AB59" s="117">
        <f>-STOA!N59</f>
        <v>-381.03</v>
      </c>
      <c r="AC59">
        <f t="shared" si="0"/>
        <v>17.228631688671541</v>
      </c>
      <c r="AD59">
        <f t="shared" si="1"/>
        <v>1170.6455606012205</v>
      </c>
      <c r="AE59">
        <f>'IDT-1'!B59</f>
        <v>54.137</v>
      </c>
      <c r="AF59" s="26"/>
      <c r="AG59">
        <f t="shared" si="2"/>
        <v>1224.7825606012204</v>
      </c>
      <c r="AI59" s="75">
        <f>PXIL!H59</f>
        <v>0</v>
      </c>
      <c r="AJ59" s="75">
        <f>PXIL!N59</f>
        <v>0</v>
      </c>
      <c r="AK59" s="75">
        <f>RTM_IEX!H59</f>
        <v>40.49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15.330252786083175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-2.2311111111111108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666.45643388932024</v>
      </c>
      <c r="P60" s="77">
        <v>58.915482634363251</v>
      </c>
      <c r="Q60" s="77">
        <v>38.19</v>
      </c>
      <c r="R60" s="80">
        <v>46.5</v>
      </c>
      <c r="S60" s="80">
        <v>0</v>
      </c>
      <c r="T60" s="78">
        <f>SUMPRODUCT(LTA!F60:AJ60,LTA!F$101:AJ$101,LTA!F$103:AJ$103)</f>
        <v>358.02000000000004</v>
      </c>
      <c r="U60" s="78">
        <f>SUMPRODUCT(LTA!F60:AJ60,LTA!F$102:AJ$102,LTA!F$103:AJ$103)</f>
        <v>29.23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31.8</v>
      </c>
      <c r="Z60" s="75">
        <f>IEX!N60</f>
        <v>0</v>
      </c>
      <c r="AA60" s="117">
        <f>STOA!H60</f>
        <v>247.66</v>
      </c>
      <c r="AB60" s="117">
        <f>-STOA!N60</f>
        <v>-381.03</v>
      </c>
      <c r="AC60">
        <f t="shared" si="0"/>
        <v>17.07601210866866</v>
      </c>
      <c r="AD60">
        <f t="shared" si="1"/>
        <v>1153.455046089987</v>
      </c>
      <c r="AE60">
        <f>'IDT-1'!B60</f>
        <v>66.497</v>
      </c>
      <c r="AF60" s="26"/>
      <c r="AG60">
        <f t="shared" si="2"/>
        <v>1219.9520460899871</v>
      </c>
      <c r="AI60" s="75">
        <f>PXIL!H60</f>
        <v>0</v>
      </c>
      <c r="AJ60" s="75">
        <f>PXIL!N60</f>
        <v>0</v>
      </c>
      <c r="AK60" s="75">
        <f>RTM_IEX!H60</f>
        <v>61.69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15.330252786083175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-2.2311111111111108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674.18377055339863</v>
      </c>
      <c r="P61" s="77">
        <v>58.915482634363251</v>
      </c>
      <c r="Q61" s="77">
        <v>38.19</v>
      </c>
      <c r="R61" s="80">
        <v>46.5</v>
      </c>
      <c r="S61" s="80">
        <v>0</v>
      </c>
      <c r="T61" s="78">
        <f>SUMPRODUCT(LTA!F61:AJ61,LTA!F$101:AJ$101,LTA!F$103:AJ$103)</f>
        <v>358.07</v>
      </c>
      <c r="U61" s="78">
        <f>SUMPRODUCT(LTA!F61:AJ61,LTA!F$102:AJ$102,LTA!F$103:AJ$103)</f>
        <v>29.7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56.87</v>
      </c>
      <c r="Z61" s="75">
        <f>IEX!N61</f>
        <v>0</v>
      </c>
      <c r="AA61" s="117">
        <f>STOA!H61</f>
        <v>240.66</v>
      </c>
      <c r="AB61" s="117">
        <f>-STOA!N61</f>
        <v>-381.03</v>
      </c>
      <c r="AC61">
        <f t="shared" si="0"/>
        <v>17.09552467131255</v>
      </c>
      <c r="AD61">
        <f t="shared" si="1"/>
        <v>1155.6528701914212</v>
      </c>
      <c r="AE61">
        <f>'IDT-1'!B61</f>
        <v>52.447000000000003</v>
      </c>
      <c r="AF61" s="26"/>
      <c r="AG61">
        <f t="shared" si="2"/>
        <v>1208.0998701914214</v>
      </c>
      <c r="AI61" s="75">
        <f>PXIL!H61</f>
        <v>0</v>
      </c>
      <c r="AJ61" s="75">
        <f>PXIL!N61</f>
        <v>0</v>
      </c>
      <c r="AK61" s="75">
        <f>RTM_IEX!H61</f>
        <v>37.590000000000003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15.330252786083175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-2.2311111111111108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682.77397196246</v>
      </c>
      <c r="P62" s="77">
        <v>58.915482634363251</v>
      </c>
      <c r="Q62" s="77">
        <v>38.19</v>
      </c>
      <c r="R62" s="80">
        <v>46.5</v>
      </c>
      <c r="S62" s="80">
        <v>0</v>
      </c>
      <c r="T62" s="78">
        <f>SUMPRODUCT(LTA!F62:AJ62,LTA!F$101:AJ$101,LTA!F$103:AJ$103)</f>
        <v>355.94</v>
      </c>
      <c r="U62" s="78">
        <f>SUMPRODUCT(LTA!F62:AJ62,LTA!F$102:AJ$102,LTA!F$103:AJ$103)</f>
        <v>30.94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62.65</v>
      </c>
      <c r="Z62" s="75">
        <f>IEX!N62</f>
        <v>0</v>
      </c>
      <c r="AA62" s="117">
        <f>STOA!H62</f>
        <v>236.46</v>
      </c>
      <c r="AB62" s="117">
        <f>-STOA!N62</f>
        <v>-381.03</v>
      </c>
      <c r="AC62">
        <f t="shared" si="0"/>
        <v>17.134774443712292</v>
      </c>
      <c r="AD62">
        <f t="shared" si="1"/>
        <v>1160.0738218280833</v>
      </c>
      <c r="AE62">
        <f>'IDT-1'!B62</f>
        <v>44.606999999999999</v>
      </c>
      <c r="AF62" s="26"/>
      <c r="AG62">
        <f t="shared" si="2"/>
        <v>1204.6808218280833</v>
      </c>
      <c r="AI62" s="75">
        <f>PXIL!H62</f>
        <v>0</v>
      </c>
      <c r="AJ62" s="75">
        <f>PXIL!N62</f>
        <v>0</v>
      </c>
      <c r="AK62" s="75">
        <f>RTM_IEX!H62</f>
        <v>32.770000000000003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9.9283138918345717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-2.2311111111111108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687.46873125801562</v>
      </c>
      <c r="P63" s="77">
        <v>58.915482634363251</v>
      </c>
      <c r="Q63" s="77">
        <v>38.19</v>
      </c>
      <c r="R63" s="80">
        <v>46.5</v>
      </c>
      <c r="S63" s="80">
        <v>0</v>
      </c>
      <c r="T63" s="78">
        <f>SUMPRODUCT(LTA!F63:AJ63,LTA!F$101:AJ$101,LTA!F$103:AJ$103)</f>
        <v>340.87</v>
      </c>
      <c r="U63" s="78">
        <f>SUMPRODUCT(LTA!F63:AJ63,LTA!F$102:AJ$102,LTA!F$103:AJ$103)</f>
        <v>31.259999999999998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40.49</v>
      </c>
      <c r="Z63" s="75">
        <f>IEX!N63</f>
        <v>0</v>
      </c>
      <c r="AA63" s="117">
        <f>STOA!H63</f>
        <v>231.5</v>
      </c>
      <c r="AB63" s="117">
        <f>-STOA!N63</f>
        <v>-381.03</v>
      </c>
      <c r="AC63">
        <f t="shared" si="0"/>
        <v>16.853463263243796</v>
      </c>
      <c r="AD63">
        <f t="shared" si="1"/>
        <v>1128.3879534098587</v>
      </c>
      <c r="AE63">
        <f>'IDT-1'!B63</f>
        <v>61.326000000000001</v>
      </c>
      <c r="AF63" s="26"/>
      <c r="AG63">
        <f t="shared" si="2"/>
        <v>1189.7139534098587</v>
      </c>
      <c r="AI63" s="75">
        <f>PXIL!H63</f>
        <v>0</v>
      </c>
      <c r="AJ63" s="75">
        <f>PXIL!N63</f>
        <v>0</v>
      </c>
      <c r="AK63" s="75">
        <f>RTM_IEX!H63</f>
        <v>43.38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9.9283138918345717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-2.2311111111111108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720.02416750562634</v>
      </c>
      <c r="P64" s="77">
        <v>58.915482634363251</v>
      </c>
      <c r="Q64" s="77">
        <v>38.19</v>
      </c>
      <c r="R64" s="80">
        <v>46.5</v>
      </c>
      <c r="S64" s="80">
        <v>0</v>
      </c>
      <c r="T64" s="78">
        <f>SUMPRODUCT(LTA!F64:AJ64,LTA!F$101:AJ$101,LTA!F$103:AJ$103)</f>
        <v>326.19</v>
      </c>
      <c r="U64" s="78">
        <f>SUMPRODUCT(LTA!F64:AJ64,LTA!F$102:AJ$102,LTA!F$103:AJ$103)</f>
        <v>43.05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66.510000000000005</v>
      </c>
      <c r="Z64" s="75">
        <f>IEX!N64</f>
        <v>0</v>
      </c>
      <c r="AA64" s="117">
        <f>STOA!H64</f>
        <v>218.2</v>
      </c>
      <c r="AB64" s="117">
        <f>-STOA!N64</f>
        <v>-381.03</v>
      </c>
      <c r="AC64">
        <f t="shared" si="0"/>
        <v>17.175503102222766</v>
      </c>
      <c r="AD64">
        <f t="shared" si="1"/>
        <v>1164.6613498184902</v>
      </c>
      <c r="AE64">
        <f>'IDT-1'!B64</f>
        <v>52.265999999999998</v>
      </c>
      <c r="AF64" s="26"/>
      <c r="AG64">
        <f t="shared" si="2"/>
        <v>1216.9273498184903</v>
      </c>
      <c r="AI64" s="75">
        <f>PXIL!H64</f>
        <v>0</v>
      </c>
      <c r="AJ64" s="75">
        <f>PXIL!N64</f>
        <v>0</v>
      </c>
      <c r="AK64" s="75">
        <f>RTM_IEX!H64</f>
        <v>37.590000000000003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15.330252786083175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-2.2311111111111108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729.01192885383716</v>
      </c>
      <c r="P65" s="77">
        <v>58.915482634363251</v>
      </c>
      <c r="Q65" s="77">
        <v>38.19</v>
      </c>
      <c r="R65" s="80">
        <v>46.5</v>
      </c>
      <c r="S65" s="80">
        <v>0</v>
      </c>
      <c r="T65" s="78">
        <f>SUMPRODUCT(LTA!F65:AJ65,LTA!F$101:AJ$101,LTA!F$103:AJ$103)</f>
        <v>312.11</v>
      </c>
      <c r="U65" s="78">
        <f>SUMPRODUCT(LTA!F65:AJ65,LTA!F$102:AJ$102,LTA!F$103:AJ$103)</f>
        <v>47.75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85.79</v>
      </c>
      <c r="Z65" s="75">
        <f>IEX!N65</f>
        <v>0</v>
      </c>
      <c r="AA65" s="117">
        <f>STOA!H65</f>
        <v>211.2</v>
      </c>
      <c r="AB65" s="117">
        <f>-STOA!N65</f>
        <v>-381.03</v>
      </c>
      <c r="AC65">
        <f t="shared" si="0"/>
        <v>17.480332464356408</v>
      </c>
      <c r="AD65">
        <f t="shared" si="1"/>
        <v>1198.9962206988159</v>
      </c>
      <c r="AE65">
        <f>'IDT-1'!B65</f>
        <v>46.896000000000001</v>
      </c>
      <c r="AF65" s="26"/>
      <c r="AG65">
        <f t="shared" si="2"/>
        <v>1245.8922206988159</v>
      </c>
      <c r="AI65" s="75">
        <f>PXIL!H65</f>
        <v>0</v>
      </c>
      <c r="AJ65" s="75">
        <f>PXIL!N65</f>
        <v>0</v>
      </c>
      <c r="AK65" s="75">
        <f>RTM_IEX!H65</f>
        <v>54.94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15.330252786083175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-2.2311111111111108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751.06327894772585</v>
      </c>
      <c r="P66" s="77">
        <v>58.915482634363251</v>
      </c>
      <c r="Q66" s="77">
        <v>38.19</v>
      </c>
      <c r="R66" s="80">
        <v>46.5</v>
      </c>
      <c r="S66" s="80">
        <v>0</v>
      </c>
      <c r="T66" s="78">
        <f>SUMPRODUCT(LTA!F66:AJ66,LTA!F$101:AJ$101,LTA!F$103:AJ$103)</f>
        <v>288.19000000000005</v>
      </c>
      <c r="U66" s="78">
        <f>SUMPRODUCT(LTA!F66:AJ66,LTA!F$102:AJ$102,LTA!F$103:AJ$103)</f>
        <v>48.680000000000007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199.3</v>
      </c>
      <c r="AB66" s="117">
        <f>-STOA!N66</f>
        <v>-381.03</v>
      </c>
      <c r="AC66">
        <f t="shared" si="0"/>
        <v>16.629384345182633</v>
      </c>
      <c r="AD66">
        <f t="shared" si="1"/>
        <v>1103.1485189118785</v>
      </c>
      <c r="AE66">
        <f>'IDT-1'!B66</f>
        <v>147</v>
      </c>
      <c r="AF66" s="26"/>
      <c r="AG66">
        <f t="shared" si="2"/>
        <v>1250.1485189118785</v>
      </c>
      <c r="AI66" s="75">
        <f>PXIL!H66</f>
        <v>0</v>
      </c>
      <c r="AJ66" s="75">
        <f>PXIL!N66</f>
        <v>0</v>
      </c>
      <c r="AK66" s="75">
        <f>RTM_IEX!H66</f>
        <v>56.87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15.330252786083175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-2.2311111111111108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745.97250226108201</v>
      </c>
      <c r="P67" s="77">
        <v>58.915482634363251</v>
      </c>
      <c r="Q67" s="77">
        <v>38.19</v>
      </c>
      <c r="R67" s="80">
        <v>46.5</v>
      </c>
      <c r="S67" s="80">
        <v>0</v>
      </c>
      <c r="T67" s="78">
        <f>SUMPRODUCT(LTA!F67:AJ67,LTA!F$101:AJ$101,LTA!F$103:AJ$103)</f>
        <v>282.95999999999998</v>
      </c>
      <c r="U67" s="78">
        <f>SUMPRODUCT(LTA!F67:AJ67,LTA!F$102:AJ$102,LTA!F$103:AJ$103)</f>
        <v>48.95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186.7</v>
      </c>
      <c r="AB67" s="117">
        <f>-STOA!N67</f>
        <v>-381.03</v>
      </c>
      <c r="AC67">
        <f t="shared" si="0"/>
        <v>15.929601510340165</v>
      </c>
      <c r="AD67">
        <f t="shared" si="1"/>
        <v>1024.3275250600773</v>
      </c>
      <c r="AE67">
        <f>'IDT-1'!B67</f>
        <v>188</v>
      </c>
      <c r="AF67" s="26"/>
      <c r="AG67">
        <f t="shared" si="2"/>
        <v>1212.3275250600773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15.330252786083175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-2.2311111111111108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752.60061522423609</v>
      </c>
      <c r="P68" s="77">
        <v>58.915482634363251</v>
      </c>
      <c r="Q68" s="77">
        <v>38.19</v>
      </c>
      <c r="R68" s="80">
        <v>46.5</v>
      </c>
      <c r="S68" s="80">
        <v>0</v>
      </c>
      <c r="T68" s="78">
        <f>SUMPRODUCT(LTA!F68:AJ68,LTA!F$101:AJ$101,LTA!F$103:AJ$103)</f>
        <v>256.41000000000003</v>
      </c>
      <c r="U68" s="78">
        <f>SUMPRODUCT(LTA!F68:AJ68,LTA!F$102:AJ$102,LTA!F$103:AJ$103)</f>
        <v>47.94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172.7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15.622200904415921</v>
      </c>
      <c r="AD68">
        <f t="shared" ref="AD68:AD98" si="4">SUM(B68:AB68,AI68:AR68)-AC68</f>
        <v>989.7030386291558</v>
      </c>
      <c r="AE68">
        <f>'IDT-1'!B68</f>
        <v>227</v>
      </c>
      <c r="AF68" s="26"/>
      <c r="AG68">
        <f t="shared" ref="AG68:AG98" si="5">SUM(AD68:AF68)+AT68</f>
        <v>1216.7030386291558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15.330252786083175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-2.2311111111111108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752.83079861671615</v>
      </c>
      <c r="P69" s="77">
        <v>58.915482634363251</v>
      </c>
      <c r="Q69" s="77">
        <v>38.19</v>
      </c>
      <c r="R69" s="80">
        <v>46.5</v>
      </c>
      <c r="S69" s="80">
        <v>0</v>
      </c>
      <c r="T69" s="78">
        <f>SUMPRODUCT(LTA!F69:AJ69,LTA!F$101:AJ$101,LTA!F$103:AJ$103)</f>
        <v>224.10999999999999</v>
      </c>
      <c r="U69" s="78">
        <f>SUMPRODUCT(LTA!F69:AJ69,LTA!F$102:AJ$102,LTA!F$103:AJ$103)</f>
        <v>46.92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14.46</v>
      </c>
      <c r="Z69" s="75">
        <f>IEX!N69</f>
        <v>0</v>
      </c>
      <c r="AA69" s="117">
        <f>STOA!H69</f>
        <v>160.80000000000001</v>
      </c>
      <c r="AB69" s="117">
        <f>-STOA!N69</f>
        <v>-381.03</v>
      </c>
      <c r="AC69">
        <f t="shared" si="3"/>
        <v>15.540098518269744</v>
      </c>
      <c r="AD69">
        <f t="shared" si="4"/>
        <v>980.45532440778186</v>
      </c>
      <c r="AE69">
        <f>'IDT-1'!B69</f>
        <v>273.73099999999999</v>
      </c>
      <c r="AF69" s="26"/>
      <c r="AG69">
        <f t="shared" si="5"/>
        <v>1254.1863244077817</v>
      </c>
      <c r="AI69" s="75">
        <f>PXIL!H69</f>
        <v>0</v>
      </c>
      <c r="AJ69" s="75">
        <f>PXIL!N69</f>
        <v>0</v>
      </c>
      <c r="AK69" s="75">
        <f>RTM_IEX!H69</f>
        <v>21.2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15.330252786083175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-2.2311111111111108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775.83462759220049</v>
      </c>
      <c r="P70" s="77">
        <v>58.915482634363251</v>
      </c>
      <c r="Q70" s="77">
        <v>38.19</v>
      </c>
      <c r="R70" s="80">
        <v>46.5</v>
      </c>
      <c r="S70" s="80">
        <v>0</v>
      </c>
      <c r="T70" s="78">
        <f>SUMPRODUCT(LTA!F70:AJ70,LTA!F$101:AJ$101,LTA!F$103:AJ$103)</f>
        <v>195.54</v>
      </c>
      <c r="U70" s="78">
        <f>SUMPRODUCT(LTA!F70:AJ70,LTA!F$102:AJ$102,LTA!F$103:AJ$103)</f>
        <v>45.61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94.46</v>
      </c>
      <c r="Z70" s="75">
        <f>IEX!N70</f>
        <v>0</v>
      </c>
      <c r="AA70" s="117">
        <f>STOA!H70</f>
        <v>146.80000000000001</v>
      </c>
      <c r="AB70" s="117">
        <f>-STOA!N70</f>
        <v>-381.03</v>
      </c>
      <c r="AC70">
        <f t="shared" si="3"/>
        <v>15.924692213254005</v>
      </c>
      <c r="AD70">
        <f t="shared" si="4"/>
        <v>1023.7745596882817</v>
      </c>
      <c r="AE70">
        <f>'IDT-1'!B70</f>
        <v>242.482</v>
      </c>
      <c r="AF70" s="26"/>
      <c r="AG70">
        <f t="shared" si="5"/>
        <v>1266.2565596882816</v>
      </c>
      <c r="AI70" s="75">
        <f>PXIL!H70</f>
        <v>0</v>
      </c>
      <c r="AJ70" s="75">
        <f>PXIL!N70</f>
        <v>0</v>
      </c>
      <c r="AK70" s="75">
        <f>RTM_IEX!H70</f>
        <v>5.78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15.330252786083175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-2.2311111111111108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776.57160197932387</v>
      </c>
      <c r="P71" s="77">
        <v>58.914516519311299</v>
      </c>
      <c r="Q71" s="77">
        <v>38.190000000000005</v>
      </c>
      <c r="R71" s="80">
        <v>36.11</v>
      </c>
      <c r="S71" s="80">
        <v>0</v>
      </c>
      <c r="T71" s="78">
        <f>SUMPRODUCT(LTA!F71:AJ71,LTA!F$101:AJ$101,LTA!F$103:AJ$103)</f>
        <v>165.56</v>
      </c>
      <c r="U71" s="78">
        <f>SUMPRODUCT(LTA!F71:AJ71,LTA!F$102:AJ$102,LTA!F$103:AJ$103)</f>
        <v>37.97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370.13</v>
      </c>
      <c r="Z71" s="75">
        <f>IEX!N71</f>
        <v>0</v>
      </c>
      <c r="AA71" s="117">
        <f>STOA!H71</f>
        <v>130.69999999999999</v>
      </c>
      <c r="AB71" s="117">
        <f>-STOA!N71</f>
        <v>-381.03</v>
      </c>
      <c r="AC71">
        <f t="shared" si="3"/>
        <v>17.742033086048238</v>
      </c>
      <c r="AD71">
        <f t="shared" si="4"/>
        <v>1228.4732270875593</v>
      </c>
      <c r="AE71">
        <f>'IDT-1'!B71</f>
        <v>0</v>
      </c>
      <c r="AF71" s="26"/>
      <c r="AG71">
        <f t="shared" si="5"/>
        <v>1228.4732270875593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14.922533297091602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-1.3422222222222222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796.82382487156792</v>
      </c>
      <c r="P72" s="77">
        <v>58.915482634363251</v>
      </c>
      <c r="Q72" s="77">
        <v>38.19</v>
      </c>
      <c r="R72" s="80">
        <v>26.789999999999996</v>
      </c>
      <c r="S72" s="80">
        <v>0</v>
      </c>
      <c r="T72" s="78">
        <f>SUMPRODUCT(LTA!F72:AJ72,LTA!F$101:AJ$101,LTA!F$103:AJ$103)</f>
        <v>133.87</v>
      </c>
      <c r="U72" s="78">
        <f>SUMPRODUCT(LTA!F72:AJ72,LTA!F$102:AJ$102,LTA!F$103:AJ$103)</f>
        <v>37.450000000000003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414.47</v>
      </c>
      <c r="Z72" s="75">
        <f>IEX!N72</f>
        <v>0</v>
      </c>
      <c r="AA72" s="117">
        <f>STOA!H72</f>
        <v>116.7</v>
      </c>
      <c r="AB72" s="117">
        <f>-STOA!N72</f>
        <v>-381.03</v>
      </c>
      <c r="AC72">
        <f t="shared" si="3"/>
        <v>17.810309548900698</v>
      </c>
      <c r="AD72">
        <f t="shared" si="4"/>
        <v>1237.9493090318999</v>
      </c>
      <c r="AE72">
        <f>'IDT-1'!B72</f>
        <v>0</v>
      </c>
      <c r="AF72" s="26"/>
      <c r="AG72">
        <f t="shared" si="5"/>
        <v>1237.9493090318999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15.15737161789067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-1.3422222222222222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853.55058422261914</v>
      </c>
      <c r="P73" s="77">
        <v>58.915482634363251</v>
      </c>
      <c r="Q73" s="77">
        <v>38.19</v>
      </c>
      <c r="R73" s="80">
        <v>15.05</v>
      </c>
      <c r="S73" s="80">
        <v>0</v>
      </c>
      <c r="T73" s="78">
        <f>SUMPRODUCT(LTA!F73:AJ73,LTA!F$101:AJ$101,LTA!F$103:AJ$103)</f>
        <v>101.42999999999999</v>
      </c>
      <c r="U73" s="78">
        <f>SUMPRODUCT(LTA!F73:AJ73,LTA!F$102:AJ$102,LTA!F$103:AJ$103)</f>
        <v>36.630000000000003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400.97</v>
      </c>
      <c r="Z73" s="75">
        <f>IEX!N73</f>
        <v>0</v>
      </c>
      <c r="AA73" s="117">
        <f>STOA!H73</f>
        <v>125.48</v>
      </c>
      <c r="AB73" s="117">
        <f>-STOA!N73</f>
        <v>-381.03</v>
      </c>
      <c r="AC73">
        <f t="shared" si="3"/>
        <v>17.945060628590543</v>
      </c>
      <c r="AD73">
        <f t="shared" si="4"/>
        <v>1237.0561556240605</v>
      </c>
      <c r="AE73">
        <f>'IDT-1'!B73</f>
        <v>0</v>
      </c>
      <c r="AF73" s="26"/>
      <c r="AG73">
        <f t="shared" si="5"/>
        <v>1237.0561556240605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15.15737161789067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-1.3422222222222222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884.46630685881451</v>
      </c>
      <c r="P74" s="77">
        <v>58.915482634363251</v>
      </c>
      <c r="Q74" s="77">
        <v>38.19</v>
      </c>
      <c r="R74" s="80">
        <v>2.6000000000000005</v>
      </c>
      <c r="S74" s="80">
        <v>0</v>
      </c>
      <c r="T74" s="78">
        <f>SUMPRODUCT(LTA!F74:AJ74,LTA!F$101:AJ$101,LTA!F$103:AJ$103)</f>
        <v>68.789999999999992</v>
      </c>
      <c r="U74" s="78">
        <f>SUMPRODUCT(LTA!F74:AJ74,LTA!F$102:AJ$102,LTA!F$103:AJ$103)</f>
        <v>35.96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391.34</v>
      </c>
      <c r="Z74" s="75">
        <f>IEX!N74</f>
        <v>0</v>
      </c>
      <c r="AA74" s="117">
        <f>STOA!H74</f>
        <v>149.93</v>
      </c>
      <c r="AB74" s="117">
        <f>-STOA!N74</f>
        <v>-381.03</v>
      </c>
      <c r="AC74">
        <f t="shared" si="3"/>
        <v>17.882700095133693</v>
      </c>
      <c r="AD74">
        <f t="shared" si="4"/>
        <v>1244.0942387937125</v>
      </c>
      <c r="AE74">
        <f>'IDT-1'!B74</f>
        <v>0</v>
      </c>
      <c r="AF74" s="26"/>
      <c r="AG74">
        <f t="shared" si="5"/>
        <v>1244.0942387937125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15.15737161789067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-1.3422222222222222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1012.8907356118168</v>
      </c>
      <c r="P75" s="77">
        <v>58.915482634363251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44.08</v>
      </c>
      <c r="U75" s="78">
        <f>SUMPRODUCT(LTA!F75:AJ75,LTA!F$102:AJ$102,LTA!F$103:AJ$103)</f>
        <v>36.14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279.52999999999997</v>
      </c>
      <c r="Z75" s="75">
        <f>IEX!N75</f>
        <v>0</v>
      </c>
      <c r="AA75" s="117">
        <f>STOA!H75</f>
        <v>166.42000000000002</v>
      </c>
      <c r="AB75" s="117">
        <f>-STOA!N75</f>
        <v>-280.25</v>
      </c>
      <c r="AC75">
        <f t="shared" si="3"/>
        <v>18.008253276392562</v>
      </c>
      <c r="AD75">
        <f t="shared" si="4"/>
        <v>1241.7231143654562</v>
      </c>
      <c r="AE75">
        <f>'IDT-1'!B75</f>
        <v>0</v>
      </c>
      <c r="AF75" s="26"/>
      <c r="AG75">
        <f t="shared" si="5"/>
        <v>1241.7231143654562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15.15737161789067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-1.3422222222222222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1047.9461243914373</v>
      </c>
      <c r="P76" s="77">
        <v>58.915482634363251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29.5</v>
      </c>
      <c r="U76" s="78">
        <f>SUMPRODUCT(LTA!F76:AJ76,LTA!F$102:AJ$102,LTA!F$103:AJ$103)</f>
        <v>35.97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266.40999999999997</v>
      </c>
      <c r="AB76" s="117">
        <f>-STOA!N76</f>
        <v>-280.25</v>
      </c>
      <c r="AC76">
        <f t="shared" si="3"/>
        <v>16.606988697653222</v>
      </c>
      <c r="AD76">
        <f t="shared" si="4"/>
        <v>1083.8897677238158</v>
      </c>
      <c r="AE76">
        <f>'IDT-1'!B76</f>
        <v>177</v>
      </c>
      <c r="AF76" s="26"/>
      <c r="AG76">
        <f t="shared" si="5"/>
        <v>1260.8897677238158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15.330252786083175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1054.9759863208374</v>
      </c>
      <c r="P77" s="77">
        <v>58.915482634363251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22.849999999999998</v>
      </c>
      <c r="U77" s="78">
        <f>SUMPRODUCT(LTA!F77:AJ77,LTA!F$102:AJ$102,LTA!F$103:AJ$103)</f>
        <v>29.32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336.16999999999996</v>
      </c>
      <c r="AB77" s="117">
        <f>-STOA!N77</f>
        <v>-280.25</v>
      </c>
      <c r="AC77">
        <f t="shared" si="3"/>
        <v>16.347394812340248</v>
      </c>
      <c r="AD77">
        <f t="shared" si="4"/>
        <v>1240.1543269289434</v>
      </c>
      <c r="AE77">
        <f>'IDT-1'!B77</f>
        <v>77</v>
      </c>
      <c r="AF77" s="26"/>
      <c r="AG77">
        <f t="shared" si="5"/>
        <v>1317.1543269289434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15.330252786083175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1054.9759863208374</v>
      </c>
      <c r="P78" s="77">
        <v>58.915482634363251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22.73</v>
      </c>
      <c r="U78" s="78">
        <f>SUMPRODUCT(LTA!F78:AJ78,LTA!F$102:AJ$102,LTA!F$103:AJ$103)</f>
        <v>29.419999999999998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332.66999999999996</v>
      </c>
      <c r="AB78" s="117">
        <f>-STOA!N78</f>
        <v>-280.25</v>
      </c>
      <c r="AC78">
        <f t="shared" si="3"/>
        <v>16.351931322429031</v>
      </c>
      <c r="AD78">
        <f t="shared" si="4"/>
        <v>1232.6297904188548</v>
      </c>
      <c r="AE78">
        <f>'IDT-1'!B78</f>
        <v>103</v>
      </c>
      <c r="AF78" s="26"/>
      <c r="AG78">
        <f t="shared" si="5"/>
        <v>1335.6297904188548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15.330252786083175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1022.5872741274083</v>
      </c>
      <c r="P79" s="77">
        <v>58.915482634363251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22.74</v>
      </c>
      <c r="U79" s="78">
        <f>SUMPRODUCT(LTA!F79:AJ79,LTA!F$102:AJ$102,LTA!F$103:AJ$103)</f>
        <v>29.43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332.94</v>
      </c>
      <c r="AB79" s="117">
        <f>-STOA!N79</f>
        <v>-280.25</v>
      </c>
      <c r="AC79">
        <f t="shared" si="3"/>
        <v>16.096097037693443</v>
      </c>
      <c r="AD79">
        <f t="shared" si="4"/>
        <v>1197.7869125101615</v>
      </c>
      <c r="AE79">
        <f>'IDT-1'!B79</f>
        <v>97</v>
      </c>
      <c r="AF79" s="26"/>
      <c r="AG79">
        <f t="shared" si="5"/>
        <v>1294.7869125101615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15.330252786083175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1016.0826500649074</v>
      </c>
      <c r="P80" s="77">
        <v>58.915482634363251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23.38</v>
      </c>
      <c r="U80" s="78">
        <f>SUMPRODUCT(LTA!F80:AJ80,LTA!F$102:AJ$102,LTA!F$103:AJ$103)</f>
        <v>29.419999999999998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332.94</v>
      </c>
      <c r="AB80" s="117">
        <f>-STOA!N80</f>
        <v>-280.25</v>
      </c>
      <c r="AC80">
        <f t="shared" si="3"/>
        <v>15.964497198243677</v>
      </c>
      <c r="AD80">
        <f t="shared" si="4"/>
        <v>1201.0438882871106</v>
      </c>
      <c r="AE80">
        <f>'IDT-1'!B80</f>
        <v>89</v>
      </c>
      <c r="AF80" s="26"/>
      <c r="AG80">
        <f t="shared" si="5"/>
        <v>1290.0438882871106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15.330252786083175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957.52541890908162</v>
      </c>
      <c r="P81" s="77">
        <v>58.915482634363251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23.15</v>
      </c>
      <c r="U81" s="78">
        <f>SUMPRODUCT(LTA!F81:AJ81,LTA!F$102:AJ$102,LTA!F$103:AJ$103)</f>
        <v>43.32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293.41999999999996</v>
      </c>
      <c r="AB81" s="117">
        <f>-STOA!N81</f>
        <v>-280.25</v>
      </c>
      <c r="AC81">
        <f t="shared" si="3"/>
        <v>15.479179262216071</v>
      </c>
      <c r="AD81">
        <f t="shared" si="4"/>
        <v>1088.121975067312</v>
      </c>
      <c r="AE81">
        <f>'IDT-1'!B81</f>
        <v>176</v>
      </c>
      <c r="AF81" s="26"/>
      <c r="AG81">
        <f t="shared" si="5"/>
        <v>1264.121975067312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15.330252786083175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938.01906533306976</v>
      </c>
      <c r="P82" s="77">
        <v>58.915482634363251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24.2</v>
      </c>
      <c r="U82" s="78">
        <f>SUMPRODUCT(LTA!F82:AJ82,LTA!F$102:AJ$102,LTA!F$103:AJ$103)</f>
        <v>41.21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196.06</v>
      </c>
      <c r="AB82" s="117">
        <f>-STOA!N82</f>
        <v>-280.25</v>
      </c>
      <c r="AC82">
        <f t="shared" si="3"/>
        <v>14.517811350747168</v>
      </c>
      <c r="AD82">
        <f t="shared" si="4"/>
        <v>979.83698940276895</v>
      </c>
      <c r="AE82">
        <f>'IDT-1'!B82</f>
        <v>266.77</v>
      </c>
      <c r="AF82" s="26"/>
      <c r="AG82">
        <f t="shared" si="5"/>
        <v>1246.6069894027689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</v>
      </c>
      <c r="AM82" s="75">
        <f>RTM_PXI!H82</f>
        <v>0</v>
      </c>
      <c r="AN82" s="75">
        <f>RTM_PXI!N82</f>
        <v>0</v>
      </c>
      <c r="AO82" s="192">
        <f>GDAM_IEX!H82</f>
        <v>8.68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15.330252786083175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906.87221133531034</v>
      </c>
      <c r="P83" s="77">
        <v>58.915482634363251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25.85</v>
      </c>
      <c r="U83" s="78">
        <f>SUMPRODUCT(LTA!F83:AJ83,LTA!F$102:AJ$102,LTA!F$103:AJ$103)</f>
        <v>39.589999999999996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168.11</v>
      </c>
      <c r="AB83" s="117">
        <f>-STOA!N83</f>
        <v>-280.25</v>
      </c>
      <c r="AC83">
        <f t="shared" si="3"/>
        <v>14.403685847511998</v>
      </c>
      <c r="AD83">
        <f t="shared" si="4"/>
        <v>1017.2042609082446</v>
      </c>
      <c r="AE83">
        <f>'IDT-1'!B83</f>
        <v>230.59700000000001</v>
      </c>
      <c r="AF83" s="26"/>
      <c r="AG83">
        <f t="shared" si="5"/>
        <v>1247.8012609082446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</v>
      </c>
      <c r="AM83" s="75">
        <f>RTM_PXI!H83</f>
        <v>0</v>
      </c>
      <c r="AN83" s="75">
        <f>RTM_PXI!N83</f>
        <v>0</v>
      </c>
      <c r="AO83" s="192">
        <f>GDAM_IEX!H83</f>
        <v>80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15.330252786083175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898.95816379475264</v>
      </c>
      <c r="P84" s="77">
        <v>58.915482634363251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25.39</v>
      </c>
      <c r="U84" s="78">
        <f>SUMPRODUCT(LTA!F84:AJ84,LTA!F$102:AJ$102,LTA!F$103:AJ$103)</f>
        <v>38.589999999999996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168.11</v>
      </c>
      <c r="AB84" s="117">
        <f>-STOA!N84</f>
        <v>-280.25</v>
      </c>
      <c r="AC84">
        <f t="shared" si="3"/>
        <v>14.065925974110701</v>
      </c>
      <c r="AD84">
        <f t="shared" si="4"/>
        <v>983.17797324108835</v>
      </c>
      <c r="AE84">
        <f>'IDT-1'!B84</f>
        <v>247.95400000000001</v>
      </c>
      <c r="AF84" s="26"/>
      <c r="AG84">
        <f t="shared" si="5"/>
        <v>1231.1319732410884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</v>
      </c>
      <c r="AM84" s="75">
        <f>RTM_PXI!H84</f>
        <v>0</v>
      </c>
      <c r="AN84" s="75">
        <f>RTM_PXI!N84</f>
        <v>0</v>
      </c>
      <c r="AO84" s="192">
        <f>GDAM_IEX!H84</f>
        <v>53.01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15.330252786083175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883.51841858309069</v>
      </c>
      <c r="P85" s="77">
        <v>58.915482634363251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24.06</v>
      </c>
      <c r="U85" s="78">
        <f>SUMPRODUCT(LTA!F85:AJ85,LTA!F$102:AJ$102,LTA!F$103:AJ$103)</f>
        <v>38.11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148.83000000000001</v>
      </c>
      <c r="AB85" s="117">
        <f>-STOA!N85</f>
        <v>-280.25</v>
      </c>
      <c r="AC85">
        <f t="shared" si="3"/>
        <v>13.482929920848559</v>
      </c>
      <c r="AD85">
        <f t="shared" si="4"/>
        <v>953.67122408268835</v>
      </c>
      <c r="AE85">
        <f>'IDT-1'!B85</f>
        <v>270.87900000000002</v>
      </c>
      <c r="AF85" s="26"/>
      <c r="AG85">
        <f t="shared" si="5"/>
        <v>1224.5502240826884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41.45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15.330252786083175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867.68942499691559</v>
      </c>
      <c r="P86" s="77">
        <v>58.915482634363251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23.400000000000002</v>
      </c>
      <c r="U86" s="78">
        <f>SUMPRODUCT(LTA!F86:AJ86,LTA!F$102:AJ$102,LTA!F$103:AJ$103)</f>
        <v>38.1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148.83000000000001</v>
      </c>
      <c r="AB86" s="117">
        <f>-STOA!N86</f>
        <v>-280.25</v>
      </c>
      <c r="AC86">
        <f t="shared" si="3"/>
        <v>13.08324277729022</v>
      </c>
      <c r="AD86">
        <f t="shared" si="4"/>
        <v>908.65191764007159</v>
      </c>
      <c r="AE86">
        <f>'IDT-1'!B86</f>
        <v>297.428</v>
      </c>
      <c r="AF86" s="26"/>
      <c r="AG86">
        <f t="shared" si="5"/>
        <v>1206.0799176400715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12.53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15.330252786083175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840.88490964465723</v>
      </c>
      <c r="P87" s="77">
        <v>58.915482634363251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22.900000000000002</v>
      </c>
      <c r="U87" s="78">
        <f>SUMPRODUCT(LTA!F87:AJ87,LTA!F$102:AJ$102,LTA!F$103:AJ$103)</f>
        <v>36.099999999999994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78.529999999999987</v>
      </c>
      <c r="AB87" s="117">
        <f>-STOA!N87</f>
        <v>-280.25</v>
      </c>
      <c r="AC87">
        <f t="shared" si="3"/>
        <v>12.588379042190347</v>
      </c>
      <c r="AD87">
        <f t="shared" si="4"/>
        <v>852.91226602291329</v>
      </c>
      <c r="AE87">
        <f>'IDT-1'!B87</f>
        <v>324.94</v>
      </c>
      <c r="AF87" s="26"/>
      <c r="AG87">
        <f t="shared" si="5"/>
        <v>1177.8522660229132</v>
      </c>
      <c r="AI87" s="75">
        <f>PXIL!H87</f>
        <v>0</v>
      </c>
      <c r="AJ87" s="75">
        <f>PXIL!N87</f>
        <v>0</v>
      </c>
      <c r="AK87" s="75">
        <f>RTM_IEX!H87</f>
        <v>13.49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42.41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15.330252786083175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829.47729243644199</v>
      </c>
      <c r="P88" s="77">
        <v>58.915482634363251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22.34</v>
      </c>
      <c r="U88" s="78">
        <f>SUMPRODUCT(LTA!F88:AJ88,LTA!F$102:AJ$102,LTA!F$103:AJ$103)</f>
        <v>35.61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78.529999999999987</v>
      </c>
      <c r="AB88" s="117">
        <f>-STOA!N88</f>
        <v>-280.25</v>
      </c>
      <c r="AC88">
        <f t="shared" si="3"/>
        <v>12.215896010758053</v>
      </c>
      <c r="AD88">
        <f t="shared" si="4"/>
        <v>810.95713184613044</v>
      </c>
      <c r="AE88">
        <f>'IDT-1'!B88</f>
        <v>346.50400000000002</v>
      </c>
      <c r="AF88" s="26"/>
      <c r="AG88">
        <f t="shared" si="5"/>
        <v>1157.4611318461305</v>
      </c>
      <c r="AI88" s="75">
        <f>PXIL!H88</f>
        <v>0</v>
      </c>
      <c r="AJ88" s="75">
        <f>PXIL!N88</f>
        <v>0</v>
      </c>
      <c r="AK88" s="75">
        <f>RTM_IEX!H88</f>
        <v>19.28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6.75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15.330252786083175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826.38499655095495</v>
      </c>
      <c r="P89" s="77">
        <v>58.915482634363251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21.82</v>
      </c>
      <c r="U89" s="78">
        <f>SUMPRODUCT(LTA!F89:AJ89,LTA!F$102:AJ$102,LTA!F$103:AJ$103)</f>
        <v>35.32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78.529999999999987</v>
      </c>
      <c r="AB89" s="117">
        <f>-STOA!N89</f>
        <v>-280.25</v>
      </c>
      <c r="AC89">
        <f t="shared" si="3"/>
        <v>11.986459806965767</v>
      </c>
      <c r="AD89">
        <f t="shared" si="4"/>
        <v>785.11427216443565</v>
      </c>
      <c r="AE89">
        <f>'IDT-1'!B89</f>
        <v>341</v>
      </c>
      <c r="AF89" s="26"/>
      <c r="AG89">
        <f t="shared" si="5"/>
        <v>1126.1142721644355</v>
      </c>
      <c r="AI89" s="75">
        <f>PXIL!H89</f>
        <v>0</v>
      </c>
      <c r="AJ89" s="75">
        <f>PXIL!N89</f>
        <v>0</v>
      </c>
      <c r="AK89" s="75">
        <f>RTM_IEX!H89</f>
        <v>3.86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15.330252786083175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818.36356093676204</v>
      </c>
      <c r="P90" s="77">
        <v>58.915482634363251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21.36</v>
      </c>
      <c r="U90" s="78">
        <f>SUMPRODUCT(LTA!F90:AJ90,LTA!F$102:AJ$102,LTA!F$103:AJ$103)</f>
        <v>34.69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78.529999999999987</v>
      </c>
      <c r="AB90" s="117">
        <f>-STOA!N90</f>
        <v>-280.25</v>
      </c>
      <c r="AC90">
        <f t="shared" si="3"/>
        <v>11.948695173560868</v>
      </c>
      <c r="AD90">
        <f t="shared" si="4"/>
        <v>780.86060118364753</v>
      </c>
      <c r="AE90">
        <f>'IDT-1'!B90</f>
        <v>326</v>
      </c>
      <c r="AF90" s="26"/>
      <c r="AG90">
        <f t="shared" si="5"/>
        <v>1106.8606011836475</v>
      </c>
      <c r="AI90" s="75">
        <f>PXIL!H90</f>
        <v>0</v>
      </c>
      <c r="AJ90" s="75">
        <f>PXIL!N90</f>
        <v>0</v>
      </c>
      <c r="AK90" s="75">
        <f>RTM_IEX!H90</f>
        <v>8.68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15.330252786083175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830.30582739184354</v>
      </c>
      <c r="P91" s="77">
        <v>58.915482634363251</v>
      </c>
      <c r="Q91" s="77">
        <v>38.19</v>
      </c>
      <c r="R91" s="80">
        <v>0</v>
      </c>
      <c r="S91" s="80">
        <v>0</v>
      </c>
      <c r="T91" s="78">
        <f>SUMPRODUCT(LTA!F91:AJ91,LTA!F$101:AJ$101,LTA!F$103:AJ$103)</f>
        <v>19.939999999999998</v>
      </c>
      <c r="U91" s="78">
        <f>SUMPRODUCT(LTA!F91:AJ91,LTA!F$102:AJ$102,LTA!F$103:AJ$103)</f>
        <v>34.56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78.529999999999987</v>
      </c>
      <c r="AB91" s="117">
        <f>-STOA!N91</f>
        <v>-325.12</v>
      </c>
      <c r="AC91">
        <f t="shared" si="3"/>
        <v>12.433149720464053</v>
      </c>
      <c r="AD91">
        <f t="shared" si="4"/>
        <v>729.21841309182582</v>
      </c>
      <c r="AE91">
        <f>'IDT-1'!B91</f>
        <v>340</v>
      </c>
      <c r="AF91" s="26"/>
      <c r="AG91">
        <f t="shared" si="5"/>
        <v>1069.2184130918258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15.330252786083175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831.77239493085756</v>
      </c>
      <c r="P92" s="77">
        <v>58.915482634363251</v>
      </c>
      <c r="Q92" s="77">
        <v>38.19</v>
      </c>
      <c r="R92" s="80">
        <v>0</v>
      </c>
      <c r="S92" s="80">
        <v>0</v>
      </c>
      <c r="T92" s="78">
        <f>SUMPRODUCT(LTA!F92:AJ92,LTA!F$101:AJ$101,LTA!F$103:AJ$103)</f>
        <v>19.579999999999998</v>
      </c>
      <c r="U92" s="78">
        <f>SUMPRODUCT(LTA!F92:AJ92,LTA!F$102:AJ$102,LTA!F$103:AJ$103)</f>
        <v>27.58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78.529999999999987</v>
      </c>
      <c r="AB92" s="117">
        <f>-STOA!N92</f>
        <v>-325.12</v>
      </c>
      <c r="AC92">
        <f t="shared" si="3"/>
        <v>12.408097897373962</v>
      </c>
      <c r="AD92">
        <f t="shared" si="4"/>
        <v>720.37003245392998</v>
      </c>
      <c r="AE92">
        <f>'IDT-1'!B92</f>
        <v>313</v>
      </c>
      <c r="AF92" s="26"/>
      <c r="AG92">
        <f t="shared" si="5"/>
        <v>1033.37003245393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15.330252786083175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833.93946618158395</v>
      </c>
      <c r="P93" s="77">
        <v>58.915482634363251</v>
      </c>
      <c r="Q93" s="77">
        <v>38.19</v>
      </c>
      <c r="R93" s="80">
        <v>0</v>
      </c>
      <c r="S93" s="80">
        <v>0</v>
      </c>
      <c r="T93" s="78">
        <f>SUMPRODUCT(LTA!F93:AJ93,LTA!F$101:AJ$101,LTA!F$103:AJ$103)</f>
        <v>16.57</v>
      </c>
      <c r="U93" s="78">
        <f>SUMPRODUCT(LTA!F93:AJ93,LTA!F$102:AJ$102,LTA!F$103:AJ$103)</f>
        <v>27.6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78.529999999999987</v>
      </c>
      <c r="AB93" s="117">
        <f>-STOA!N93</f>
        <v>-325.12</v>
      </c>
      <c r="AC93">
        <f t="shared" si="3"/>
        <v>12.329831104202791</v>
      </c>
      <c r="AD93">
        <f t="shared" si="4"/>
        <v>727.62537049782759</v>
      </c>
      <c r="AE93">
        <f>'IDT-1'!B93</f>
        <v>287</v>
      </c>
      <c r="AF93" s="26"/>
      <c r="AG93">
        <f t="shared" si="5"/>
        <v>1014.6253704978276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15.330252786083175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837.30522654403592</v>
      </c>
      <c r="P94" s="77">
        <v>58.915482634363251</v>
      </c>
      <c r="Q94" s="77">
        <v>38.19</v>
      </c>
      <c r="R94" s="80">
        <v>0</v>
      </c>
      <c r="S94" s="80">
        <v>0</v>
      </c>
      <c r="T94" s="78">
        <f>SUMPRODUCT(LTA!F94:AJ94,LTA!F$101:AJ$101,LTA!F$103:AJ$103)</f>
        <v>16.55</v>
      </c>
      <c r="U94" s="78">
        <f>SUMPRODUCT(LTA!F94:AJ94,LTA!F$102:AJ$102,LTA!F$103:AJ$103)</f>
        <v>27.08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78.529999999999987</v>
      </c>
      <c r="AB94" s="117">
        <f>-STOA!N94</f>
        <v>-325.12</v>
      </c>
      <c r="AC94">
        <f t="shared" si="3"/>
        <v>12.443479070614321</v>
      </c>
      <c r="AD94">
        <f t="shared" si="4"/>
        <v>720.33748289386801</v>
      </c>
      <c r="AE94">
        <f>'IDT-1'!B94</f>
        <v>267</v>
      </c>
      <c r="AF94" s="26"/>
      <c r="AG94">
        <f t="shared" si="5"/>
        <v>987.33748289386801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15.330252786083175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828.65491150670334</v>
      </c>
      <c r="P95" s="77">
        <v>58.915482634363251</v>
      </c>
      <c r="Q95" s="77">
        <v>38.19</v>
      </c>
      <c r="R95" s="80">
        <v>0</v>
      </c>
      <c r="S95" s="80">
        <v>0</v>
      </c>
      <c r="T95" s="78">
        <f>SUMPRODUCT(LTA!F95:AJ95,LTA!F$101:AJ$101,LTA!F$103:AJ$103)</f>
        <v>16.580000000000002</v>
      </c>
      <c r="U95" s="78">
        <f>SUMPRODUCT(LTA!F95:AJ95,LTA!F$102:AJ$102,LTA!F$103:AJ$103)</f>
        <v>27.48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78.529999999999987</v>
      </c>
      <c r="AB95" s="117">
        <f>-STOA!N95</f>
        <v>-275.12</v>
      </c>
      <c r="AC95">
        <f t="shared" si="3"/>
        <v>12.6760546873092</v>
      </c>
      <c r="AD95">
        <f t="shared" si="4"/>
        <v>834.92459223984065</v>
      </c>
      <c r="AE95">
        <f>'IDT-1'!B95</f>
        <v>119.509</v>
      </c>
      <c r="AF95" s="26"/>
      <c r="AG95">
        <f t="shared" si="5"/>
        <v>954.43359223984066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</v>
      </c>
      <c r="AM95" s="75">
        <f>RTM_PXI!H95</f>
        <v>0</v>
      </c>
      <c r="AN95" s="75">
        <f>RTM_PXI!N95</f>
        <v>0</v>
      </c>
      <c r="AO95" s="192">
        <f>GDAM_IEX!H95</f>
        <v>79.040000000000006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15.330252786083175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832.31707197316541</v>
      </c>
      <c r="P96" s="77">
        <v>58.915482634363251</v>
      </c>
      <c r="Q96" s="77">
        <v>38.19</v>
      </c>
      <c r="R96" s="80">
        <v>0</v>
      </c>
      <c r="S96" s="80">
        <v>0</v>
      </c>
      <c r="T96" s="78">
        <f>SUMPRODUCT(LTA!F96:AJ96,LTA!F$101:AJ$101,LTA!F$103:AJ$103)</f>
        <v>16.649999999999999</v>
      </c>
      <c r="U96" s="78">
        <f>SUMPRODUCT(LTA!F96:AJ96,LTA!F$102:AJ$102,LTA!F$103:AJ$103)</f>
        <v>27.520000000000003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78.529999999999987</v>
      </c>
      <c r="AB96" s="117">
        <f>-STOA!N96</f>
        <v>-275.12</v>
      </c>
      <c r="AC96">
        <f t="shared" si="3"/>
        <v>12.414312337025045</v>
      </c>
      <c r="AD96">
        <f t="shared" si="4"/>
        <v>795.39849505658685</v>
      </c>
      <c r="AE96">
        <f>'IDT-1'!B96</f>
        <v>132.279</v>
      </c>
      <c r="AF96" s="26"/>
      <c r="AG96">
        <f t="shared" si="5"/>
        <v>927.67749505658685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-24</v>
      </c>
      <c r="AM96" s="75">
        <f>RTM_PXI!H96</f>
        <v>0</v>
      </c>
      <c r="AN96" s="75">
        <f>RTM_PXI!N96</f>
        <v>0</v>
      </c>
      <c r="AO96" s="192">
        <f>GDAM_IEX!H96</f>
        <v>40.479999999999997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15.330252786083175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832.9165445763083</v>
      </c>
      <c r="P97" s="77">
        <v>58.915482634363251</v>
      </c>
      <c r="Q97" s="77">
        <v>38.19</v>
      </c>
      <c r="R97" s="80">
        <v>0</v>
      </c>
      <c r="S97" s="80">
        <v>0</v>
      </c>
      <c r="T97" s="78">
        <f>SUMPRODUCT(LTA!F97:AJ97,LTA!F$101:AJ$101,LTA!F$103:AJ$103)</f>
        <v>16.52</v>
      </c>
      <c r="U97" s="78">
        <f>SUMPRODUCT(LTA!F97:AJ97,LTA!F$102:AJ$102,LTA!F$103:AJ$103)</f>
        <v>27.369999999999997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78.529999999999987</v>
      </c>
      <c r="AB97" s="117">
        <f>-STOA!N97</f>
        <v>-275.12</v>
      </c>
      <c r="AC97">
        <f t="shared" si="3"/>
        <v>11.915672635400014</v>
      </c>
      <c r="AD97">
        <f t="shared" si="4"/>
        <v>787.44660736135484</v>
      </c>
      <c r="AE97">
        <f>'IDT-1'!B97</f>
        <v>142.715</v>
      </c>
      <c r="AF97" s="26"/>
      <c r="AG97">
        <f t="shared" si="5"/>
        <v>930.16160736135487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7.71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15.330252786083175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826.26374493670721</v>
      </c>
      <c r="P98" s="77">
        <v>58.914516519311299</v>
      </c>
      <c r="Q98" s="77">
        <v>38.190000000000005</v>
      </c>
      <c r="R98" s="80">
        <v>0</v>
      </c>
      <c r="S98" s="80">
        <v>0</v>
      </c>
      <c r="T98" s="78">
        <f>SUMPRODUCT(LTA!F98:AJ98,LTA!F$101:AJ$101,LTA!F$103:AJ$103)</f>
        <v>16.55</v>
      </c>
      <c r="U98" s="78">
        <f>SUMPRODUCT(LTA!F98:AJ98,LTA!F$102:AJ$102,LTA!F$103:AJ$103)</f>
        <v>27.27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78.529999999999987</v>
      </c>
      <c r="AB98" s="117">
        <f>-STOA!N98</f>
        <v>-275.12</v>
      </c>
      <c r="AC98">
        <f t="shared" si="3"/>
        <v>11.788655496759066</v>
      </c>
      <c r="AD98">
        <f t="shared" si="4"/>
        <v>773.13985874534262</v>
      </c>
      <c r="AE98">
        <f>'IDT-1'!B98</f>
        <v>134</v>
      </c>
      <c r="AF98" s="26"/>
      <c r="AG98">
        <f t="shared" si="5"/>
        <v>907.13985874534262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0.36473418491819032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-4.5664444444444438E-2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21.175900148919542</v>
      </c>
      <c r="P99" s="77">
        <f t="shared" si="6"/>
        <v>1.4139686848795607</v>
      </c>
      <c r="Q99" s="77">
        <f t="shared" si="6"/>
        <v>0.91656000000000104</v>
      </c>
      <c r="R99" s="80">
        <f t="shared" si="6"/>
        <v>0.48425619993838565</v>
      </c>
      <c r="S99" s="80">
        <f t="shared" si="6"/>
        <v>0</v>
      </c>
      <c r="T99" s="78">
        <f t="shared" si="6"/>
        <v>3.1430775000000009</v>
      </c>
      <c r="U99" s="78">
        <f t="shared" si="6"/>
        <v>0.8092950000000001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0.83173500000000011</v>
      </c>
      <c r="Z99" s="75">
        <f t="shared" si="6"/>
        <v>0</v>
      </c>
      <c r="AA99" s="117">
        <f t="shared" si="6"/>
        <v>3.7399125000000022</v>
      </c>
      <c r="AB99" s="117">
        <f t="shared" si="6"/>
        <v>-7.2242799999999967</v>
      </c>
      <c r="AC99">
        <f t="shared" si="6"/>
        <v>0.36379346229841453</v>
      </c>
      <c r="AD99">
        <f t="shared" si="6"/>
        <v>25.098813811912837</v>
      </c>
      <c r="AE99">
        <f t="shared" si="6"/>
        <v>3.0625120000000003</v>
      </c>
      <c r="AG99">
        <f t="shared" si="6"/>
        <v>28.161325811912825</v>
      </c>
      <c r="AI99">
        <f t="shared" si="6"/>
        <v>0</v>
      </c>
      <c r="AJ99">
        <f t="shared" si="6"/>
        <v>0</v>
      </c>
      <c r="AK99">
        <f t="shared" si="6"/>
        <v>0.13879749999999999</v>
      </c>
      <c r="AL99">
        <f t="shared" si="6"/>
        <v>-0.63375000000000004</v>
      </c>
      <c r="AM99">
        <f t="shared" si="6"/>
        <v>0</v>
      </c>
      <c r="AN99">
        <f t="shared" si="6"/>
        <v>0</v>
      </c>
      <c r="AO99">
        <f t="shared" si="6"/>
        <v>0.34806500000000001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45003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8.4982330204307015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-1.1155555555555554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691.27504732727505</v>
      </c>
      <c r="P3" s="77">
        <v>34.067387870888595</v>
      </c>
      <c r="Q3" s="77">
        <v>22.08</v>
      </c>
      <c r="R3" s="80">
        <v>0</v>
      </c>
      <c r="S3" s="80">
        <v>0</v>
      </c>
      <c r="T3" s="78">
        <f>SUMPRODUCT(LTA!F3:AJ3,LTA!F$101:AJ$101,LTA!F$104:AJ$104)</f>
        <v>30.11</v>
      </c>
      <c r="U3" s="78">
        <f>SUMPRODUCT(LTA!F3:AJ3,LTA!F$102:AJ$102,LTA!F$104:AJ$104)</f>
        <v>117.39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0.28999999999999998</v>
      </c>
      <c r="AB3" s="117">
        <f>-STOA!O3</f>
        <v>-256.01</v>
      </c>
      <c r="AC3">
        <f>SUMIF(B3:AB3,"&gt;0")*$AC$2-SUMIF(B3:AB3,"&lt;0")*($AC$2/(1-$AC$2))+SUMIF(AI3:AR3,"&gt;0")*$AC$2-SUMIF(AI3:AR3,"&lt;0")*($AC$2/(1-$AC$2))</f>
        <v>10.23544735176117</v>
      </c>
      <c r="AD3">
        <f>SUM(B3:AB3,AI3:AR3)-AC3</f>
        <v>636.3496653112777</v>
      </c>
      <c r="AE3">
        <f>'IDT-1'!C3</f>
        <v>-80</v>
      </c>
      <c r="AF3" s="26"/>
      <c r="AG3">
        <f>SUM(AD3:AF3)</f>
        <v>556.3496653112777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8.4982330204307015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-1.1155555555555554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703.95573398801469</v>
      </c>
      <c r="P4" s="77">
        <v>34.067387870888595</v>
      </c>
      <c r="Q4" s="77">
        <v>22.08</v>
      </c>
      <c r="R4" s="80">
        <v>0</v>
      </c>
      <c r="S4" s="80">
        <v>0</v>
      </c>
      <c r="T4" s="78">
        <f>SUMPRODUCT(LTA!F4:AJ4,LTA!F$101:AJ$101,LTA!F$104:AJ$104)</f>
        <v>30.09</v>
      </c>
      <c r="U4" s="78">
        <f>SUMPRODUCT(LTA!F4:AJ4,LTA!F$102:AJ$102,LTA!F$104:AJ$104)</f>
        <v>117.32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</v>
      </c>
      <c r="AA4" s="117">
        <f>STOA!I4</f>
        <v>0.28999999999999998</v>
      </c>
      <c r="AB4" s="117">
        <f>-STOA!O4</f>
        <v>-256.01</v>
      </c>
      <c r="AC4">
        <f t="shared" ref="AC4:AC67" si="0">SUMIF(B4:AB4,"&gt;0")*$AC$2-SUMIF(B4:AB4,"&lt;0")*($AC$2/(1-$AC$2))+SUMIF(AI4:AR4,"&gt;0")*$AC$2-SUMIF(AI4:AR4,"&lt;0")*($AC$2/(1-$AC$2))</f>
        <v>10.479417307208609</v>
      </c>
      <c r="AD4">
        <f t="shared" ref="AD4:AD67" si="1">SUM(B4:AB4,AI4:AR4)-AC4</f>
        <v>633.69638201657006</v>
      </c>
      <c r="AE4">
        <f>'IDT-1'!C4</f>
        <v>-76.204999999999998</v>
      </c>
      <c r="AF4" s="26"/>
      <c r="AG4">
        <f t="shared" ref="AG4:AG67" si="2">SUM(AD4:AF4)</f>
        <v>557.49138201657001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8.4982330204307015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-1.1155555555555554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708.828100836614</v>
      </c>
      <c r="P5" s="77">
        <v>34.067387870888595</v>
      </c>
      <c r="Q5" s="77">
        <v>22.08</v>
      </c>
      <c r="R5" s="80">
        <v>0</v>
      </c>
      <c r="S5" s="80">
        <v>0</v>
      </c>
      <c r="T5" s="78">
        <f>SUMPRODUCT(LTA!F5:AJ5,LTA!F$101:AJ$101,LTA!F$104:AJ$104)</f>
        <v>30.35</v>
      </c>
      <c r="U5" s="78">
        <f>SUMPRODUCT(LTA!F5:AJ5,LTA!F$102:AJ$102,LTA!F$104:AJ$104)</f>
        <v>117.2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</v>
      </c>
      <c r="AA5" s="117">
        <f>STOA!I5</f>
        <v>0.28999999999999998</v>
      </c>
      <c r="AB5" s="117">
        <f>-STOA!O5</f>
        <v>-256.01</v>
      </c>
      <c r="AC5">
        <f t="shared" si="0"/>
        <v>10.896407491408487</v>
      </c>
      <c r="AD5">
        <f t="shared" si="1"/>
        <v>596.29175868096945</v>
      </c>
      <c r="AE5">
        <f>'IDT-1'!C5</f>
        <v>-68.161000000000001</v>
      </c>
      <c r="AF5" s="26"/>
      <c r="AG5">
        <f t="shared" si="2"/>
        <v>528.13075868096939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-32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8.4982330204307015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-1.1155555555555554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718.31695866382222</v>
      </c>
      <c r="P6" s="77">
        <v>34.067387870888595</v>
      </c>
      <c r="Q6" s="77">
        <v>22.08</v>
      </c>
      <c r="R6" s="80">
        <v>0</v>
      </c>
      <c r="S6" s="80">
        <v>0</v>
      </c>
      <c r="T6" s="78">
        <f>SUMPRODUCT(LTA!F6:AJ6,LTA!F$101:AJ$101,LTA!F$104:AJ$104)</f>
        <v>30.16</v>
      </c>
      <c r="U6" s="78">
        <f>SUMPRODUCT(LTA!F6:AJ6,LTA!F$102:AJ$102,LTA!F$104:AJ$104)</f>
        <v>117.07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-45</v>
      </c>
      <c r="AA6" s="117">
        <f>STOA!I6</f>
        <v>0.28999999999999998</v>
      </c>
      <c r="AB6" s="117">
        <f>-STOA!O6</f>
        <v>-256.01</v>
      </c>
      <c r="AC6">
        <f t="shared" si="0"/>
        <v>11.136899735687436</v>
      </c>
      <c r="AD6">
        <f t="shared" si="1"/>
        <v>587.2201242638987</v>
      </c>
      <c r="AE6">
        <f>'IDT-1'!C6</f>
        <v>-61.387999999999998</v>
      </c>
      <c r="AF6" s="26"/>
      <c r="AG6">
        <f t="shared" si="2"/>
        <v>525.83212426389866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8.8302256047839105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-1.1155555555555554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717.48463661342817</v>
      </c>
      <c r="P7" s="77">
        <v>34.067387870888595</v>
      </c>
      <c r="Q7" s="77">
        <v>22.08</v>
      </c>
      <c r="R7" s="80">
        <v>0</v>
      </c>
      <c r="S7" s="80">
        <v>0</v>
      </c>
      <c r="T7" s="78">
        <f>SUMPRODUCT(LTA!F7:AJ7,LTA!F$101:AJ$101,LTA!F$104:AJ$104)</f>
        <v>30.04</v>
      </c>
      <c r="U7" s="78">
        <f>SUMPRODUCT(LTA!F7:AJ7,LTA!F$102:AJ$102,LTA!F$104:AJ$104)</f>
        <v>116.83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-60</v>
      </c>
      <c r="AA7" s="117">
        <f>STOA!I7</f>
        <v>0.28999999999999998</v>
      </c>
      <c r="AB7" s="117">
        <f>-STOA!O7</f>
        <v>-256.01</v>
      </c>
      <c r="AC7">
        <f t="shared" si="0"/>
        <v>11.369038279485549</v>
      </c>
      <c r="AD7">
        <f t="shared" si="1"/>
        <v>559.12765625405973</v>
      </c>
      <c r="AE7">
        <f>'IDT-1'!C7</f>
        <v>-55.460999999999999</v>
      </c>
      <c r="AF7" s="26"/>
      <c r="AG7">
        <f t="shared" si="2"/>
        <v>503.66665625405972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8.8302256047839105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-1.1155555555555554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717.4840782331338</v>
      </c>
      <c r="P8" s="77">
        <v>34.067387870888595</v>
      </c>
      <c r="Q8" s="77">
        <v>22.08</v>
      </c>
      <c r="R8" s="80">
        <v>0</v>
      </c>
      <c r="S8" s="80">
        <v>0</v>
      </c>
      <c r="T8" s="78">
        <f>SUMPRODUCT(LTA!F8:AJ8,LTA!F$101:AJ$101,LTA!F$104:AJ$104)</f>
        <v>29.97</v>
      </c>
      <c r="U8" s="78">
        <f>SUMPRODUCT(LTA!F8:AJ8,LTA!F$102:AJ$102,LTA!F$104:AJ$104)</f>
        <v>116.61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-75</v>
      </c>
      <c r="AA8" s="117">
        <f>STOA!I8</f>
        <v>0.28999999999999998</v>
      </c>
      <c r="AB8" s="117">
        <f>-STOA!O8</f>
        <v>-256.01</v>
      </c>
      <c r="AC8">
        <f t="shared" si="0"/>
        <v>11.481897023527498</v>
      </c>
      <c r="AD8">
        <f t="shared" si="1"/>
        <v>545.7242391297234</v>
      </c>
      <c r="AE8">
        <f>'IDT-1'!C8</f>
        <v>-49.957000000000001</v>
      </c>
      <c r="AF8" s="26"/>
      <c r="AG8">
        <f t="shared" si="2"/>
        <v>495.76723912972341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8.8302256047839105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-1.1155555555555554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613.99787551619102</v>
      </c>
      <c r="P9" s="77">
        <v>34.067387870888595</v>
      </c>
      <c r="Q9" s="77">
        <v>22.08</v>
      </c>
      <c r="R9" s="80">
        <v>0</v>
      </c>
      <c r="S9" s="80">
        <v>0</v>
      </c>
      <c r="T9" s="78">
        <f>SUMPRODUCT(LTA!F9:AJ9,LTA!F$101:AJ$101,LTA!F$104:AJ$104)</f>
        <v>29.96</v>
      </c>
      <c r="U9" s="78">
        <f>SUMPRODUCT(LTA!F9:AJ9,LTA!F$102:AJ$102,LTA!F$104:AJ$104)</f>
        <v>116.38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0.28999999999999998</v>
      </c>
      <c r="AB9" s="117">
        <f>-STOA!O9</f>
        <v>-256.01</v>
      </c>
      <c r="AC9">
        <f t="shared" si="0"/>
        <v>9.8144656002317987</v>
      </c>
      <c r="AD9">
        <f t="shared" si="1"/>
        <v>528.66546783607635</v>
      </c>
      <c r="AE9">
        <f>'IDT-1'!C9</f>
        <v>-38.103000000000002</v>
      </c>
      <c r="AF9" s="26"/>
      <c r="AG9">
        <f t="shared" si="2"/>
        <v>490.56246783607634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8.8302256047839105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-1.1155555555555554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601.90502073587265</v>
      </c>
      <c r="P10" s="77">
        <v>34.067387870888595</v>
      </c>
      <c r="Q10" s="77">
        <v>22.08</v>
      </c>
      <c r="R10" s="80">
        <v>0</v>
      </c>
      <c r="S10" s="80">
        <v>0</v>
      </c>
      <c r="T10" s="78">
        <f>SUMPRODUCT(LTA!F10:AJ10,LTA!F$101:AJ$101,LTA!F$104:AJ$104)</f>
        <v>29.56</v>
      </c>
      <c r="U10" s="78">
        <f>SUMPRODUCT(LTA!F10:AJ10,LTA!F$102:AJ$102,LTA!F$104:AJ$104)</f>
        <v>116.06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</v>
      </c>
      <c r="AA10" s="117">
        <f>STOA!I10</f>
        <v>0.28999999999999998</v>
      </c>
      <c r="AB10" s="117">
        <f>-STOA!O10</f>
        <v>-256.01</v>
      </c>
      <c r="AC10">
        <f t="shared" si="0"/>
        <v>9.8792750286089035</v>
      </c>
      <c r="AD10">
        <f t="shared" si="1"/>
        <v>495.7878036273807</v>
      </c>
      <c r="AE10">
        <f>'IDT-1'!C10</f>
        <v>-19.898</v>
      </c>
      <c r="AF10" s="26"/>
      <c r="AG10">
        <f t="shared" si="2"/>
        <v>475.88980362738067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8.8302256047839105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-1.1155555555555554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597.86590093587256</v>
      </c>
      <c r="P11" s="77">
        <v>34.067387870888595</v>
      </c>
      <c r="Q11" s="77">
        <v>22.08</v>
      </c>
      <c r="R11" s="80">
        <v>0</v>
      </c>
      <c r="S11" s="80">
        <v>0</v>
      </c>
      <c r="T11" s="78">
        <f>SUMPRODUCT(LTA!F11:AJ11,LTA!F$101:AJ$101,LTA!F$104:AJ$104)</f>
        <v>24.77</v>
      </c>
      <c r="U11" s="78">
        <f>SUMPRODUCT(LTA!F11:AJ11,LTA!F$102:AJ$102,LTA!F$104:AJ$104)</f>
        <v>116.4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-35</v>
      </c>
      <c r="AA11" s="117">
        <f>STOA!I11</f>
        <v>0.28999999999999998</v>
      </c>
      <c r="AB11" s="117">
        <f>-STOA!O11</f>
        <v>-256.01</v>
      </c>
      <c r="AC11">
        <f t="shared" si="0"/>
        <v>9.8489614119798787</v>
      </c>
      <c r="AD11">
        <f t="shared" si="1"/>
        <v>482.3289974440097</v>
      </c>
      <c r="AE11">
        <f>'IDT-1'!C11</f>
        <v>-16.510999999999999</v>
      </c>
      <c r="AF11" s="26"/>
      <c r="AG11">
        <f t="shared" si="2"/>
        <v>465.81799744400968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8.8302256047839105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-1.1155555555555554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597.86590093587256</v>
      </c>
      <c r="P12" s="77">
        <v>34.067387870888595</v>
      </c>
      <c r="Q12" s="77">
        <v>22.08</v>
      </c>
      <c r="R12" s="80">
        <v>0</v>
      </c>
      <c r="S12" s="80">
        <v>0</v>
      </c>
      <c r="T12" s="78">
        <f>SUMPRODUCT(LTA!F12:AJ12,LTA!F$101:AJ$101,LTA!F$104:AJ$104)</f>
        <v>24.5</v>
      </c>
      <c r="U12" s="78">
        <f>SUMPRODUCT(LTA!F12:AJ12,LTA!F$102:AJ$102,LTA!F$104:AJ$104)</f>
        <v>116.02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-40</v>
      </c>
      <c r="AA12" s="117">
        <f>STOA!I12</f>
        <v>0.28999999999999998</v>
      </c>
      <c r="AB12" s="117">
        <f>-STOA!O12</f>
        <v>-256.01</v>
      </c>
      <c r="AC12">
        <f t="shared" si="0"/>
        <v>9.8876320495908541</v>
      </c>
      <c r="AD12">
        <f t="shared" si="1"/>
        <v>476.64032680639872</v>
      </c>
      <c r="AE12">
        <f>'IDT-1'!C12</f>
        <v>-13.548</v>
      </c>
      <c r="AF12" s="26"/>
      <c r="AG12">
        <f t="shared" si="2"/>
        <v>463.09232680639872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8.8302256047839105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-1.1155555555555554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597.86590093587256</v>
      </c>
      <c r="P13" s="77">
        <v>34.067387870888595</v>
      </c>
      <c r="Q13" s="77">
        <v>22.08</v>
      </c>
      <c r="R13" s="80">
        <v>0</v>
      </c>
      <c r="S13" s="80">
        <v>0</v>
      </c>
      <c r="T13" s="78">
        <f>SUMPRODUCT(LTA!F13:AJ13,LTA!F$101:AJ$101,LTA!F$104:AJ$104)</f>
        <v>24.23</v>
      </c>
      <c r="U13" s="78">
        <f>SUMPRODUCT(LTA!F13:AJ13,LTA!F$102:AJ$102,LTA!F$104:AJ$104)</f>
        <v>115.36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</v>
      </c>
      <c r="AA13" s="117">
        <f>STOA!I13</f>
        <v>0.28999999999999998</v>
      </c>
      <c r="AB13" s="117">
        <f>-STOA!O13</f>
        <v>-256.01</v>
      </c>
      <c r="AC13">
        <f t="shared" si="0"/>
        <v>9.8350574119798804</v>
      </c>
      <c r="AD13">
        <f t="shared" si="1"/>
        <v>480.76290144400974</v>
      </c>
      <c r="AE13">
        <f>'IDT-1'!C13</f>
        <v>-10.584</v>
      </c>
      <c r="AF13" s="26"/>
      <c r="AG13">
        <f t="shared" si="2"/>
        <v>470.17890144400974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8.8302256047839105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-1.1155555555555554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597.86590093587256</v>
      </c>
      <c r="P14" s="77">
        <v>34.067387870888595</v>
      </c>
      <c r="Q14" s="77">
        <v>22.08</v>
      </c>
      <c r="R14" s="80">
        <v>0</v>
      </c>
      <c r="S14" s="80">
        <v>0</v>
      </c>
      <c r="T14" s="78">
        <f>SUMPRODUCT(LTA!F14:AJ14,LTA!F$101:AJ$101,LTA!F$104:AJ$104)</f>
        <v>23.6</v>
      </c>
      <c r="U14" s="78">
        <f>SUMPRODUCT(LTA!F14:AJ14,LTA!F$102:AJ$102,LTA!F$104:AJ$104)</f>
        <v>114.81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</v>
      </c>
      <c r="AA14" s="117">
        <f>STOA!I14</f>
        <v>0.28999999999999998</v>
      </c>
      <c r="AB14" s="117">
        <f>-STOA!O14</f>
        <v>-256.01</v>
      </c>
      <c r="AC14">
        <f t="shared" si="0"/>
        <v>9.7358921367579274</v>
      </c>
      <c r="AD14">
        <f t="shared" si="1"/>
        <v>489.68206671923167</v>
      </c>
      <c r="AE14">
        <f>'IDT-1'!C14</f>
        <v>-22.861999999999998</v>
      </c>
      <c r="AF14" s="26"/>
      <c r="AG14">
        <f t="shared" si="2"/>
        <v>466.82006671923165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8.8302256047839105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-1.1155555555555554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602.21864875987274</v>
      </c>
      <c r="P15" s="77">
        <v>34.067387870888595</v>
      </c>
      <c r="Q15" s="77">
        <v>22.08</v>
      </c>
      <c r="R15" s="80">
        <v>0</v>
      </c>
      <c r="S15" s="80">
        <v>0</v>
      </c>
      <c r="T15" s="78">
        <f>SUMPRODUCT(LTA!F15:AJ15,LTA!F$101:AJ$101,LTA!F$104:AJ$104)</f>
        <v>22.96</v>
      </c>
      <c r="U15" s="78">
        <f>SUMPRODUCT(LTA!F15:AJ15,LTA!F$102:AJ$102,LTA!F$104:AJ$104)</f>
        <v>114.52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-55</v>
      </c>
      <c r="AA15" s="117">
        <f>STOA!I15</f>
        <v>0.28999999999999998</v>
      </c>
      <c r="AB15" s="117">
        <f>-STOA!O15</f>
        <v>-256.01</v>
      </c>
      <c r="AC15">
        <f t="shared" si="0"/>
        <v>10.032356143274985</v>
      </c>
      <c r="AD15">
        <f t="shared" si="1"/>
        <v>462.80835053671484</v>
      </c>
      <c r="AE15">
        <f>'IDT-1'!C15</f>
        <v>0</v>
      </c>
      <c r="AF15" s="26"/>
      <c r="AG15">
        <f t="shared" si="2"/>
        <v>462.80835053671484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8.8302256047839105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-1.1155555555555554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602.21864875987274</v>
      </c>
      <c r="P16" s="77">
        <v>34.067387870888595</v>
      </c>
      <c r="Q16" s="77">
        <v>22.08</v>
      </c>
      <c r="R16" s="80">
        <v>0</v>
      </c>
      <c r="S16" s="80">
        <v>0</v>
      </c>
      <c r="T16" s="78">
        <f>SUMPRODUCT(LTA!F16:AJ16,LTA!F$101:AJ$101,LTA!F$104:AJ$104)</f>
        <v>22.65</v>
      </c>
      <c r="U16" s="78">
        <f>SUMPRODUCT(LTA!F16:AJ16,LTA!F$102:AJ$102,LTA!F$104:AJ$104)</f>
        <v>114.32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-55</v>
      </c>
      <c r="AA16" s="117">
        <f>STOA!I16</f>
        <v>0.28999999999999998</v>
      </c>
      <c r="AB16" s="117">
        <f>-STOA!O16</f>
        <v>-256.01</v>
      </c>
      <c r="AC16">
        <f t="shared" si="0"/>
        <v>10.054502525841572</v>
      </c>
      <c r="AD16">
        <f t="shared" si="1"/>
        <v>459.27620415414822</v>
      </c>
      <c r="AE16">
        <f>'IDT-1'!C16</f>
        <v>0</v>
      </c>
      <c r="AF16" s="26"/>
      <c r="AG16">
        <f t="shared" si="2"/>
        <v>459.27620415414822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8.8302256047839105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-1.1155555555555554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569.59092502714566</v>
      </c>
      <c r="P17" s="77">
        <v>34.067387870888595</v>
      </c>
      <c r="Q17" s="77">
        <v>22.08</v>
      </c>
      <c r="R17" s="80">
        <v>0</v>
      </c>
      <c r="S17" s="80">
        <v>0</v>
      </c>
      <c r="T17" s="78">
        <f>SUMPRODUCT(LTA!F17:AJ17,LTA!F$101:AJ$101,LTA!F$104:AJ$104)</f>
        <v>19.14</v>
      </c>
      <c r="U17" s="78">
        <f>SUMPRODUCT(LTA!F17:AJ17,LTA!F$102:AJ$102,LTA!F$104:AJ$104)</f>
        <v>114.15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-19.989999999999998</v>
      </c>
      <c r="AA17" s="117">
        <f>STOA!I17</f>
        <v>0.28999999999999998</v>
      </c>
      <c r="AB17" s="117">
        <f>-STOA!O17</f>
        <v>-256.01</v>
      </c>
      <c r="AC17">
        <f t="shared" si="0"/>
        <v>9.4863182050968842</v>
      </c>
      <c r="AD17">
        <f t="shared" si="1"/>
        <v>451.54666474216577</v>
      </c>
      <c r="AE17">
        <f>'IDT-1'!C17</f>
        <v>0</v>
      </c>
      <c r="AF17" s="26"/>
      <c r="AG17">
        <f t="shared" si="2"/>
        <v>451.54666474216577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8.8302256047839105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-1.1155555555555554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569.5886563658122</v>
      </c>
      <c r="P18" s="77">
        <v>34.066829222894363</v>
      </c>
      <c r="Q18" s="77">
        <v>22.080000000000002</v>
      </c>
      <c r="R18" s="80">
        <v>0</v>
      </c>
      <c r="S18" s="80">
        <v>0</v>
      </c>
      <c r="T18" s="78">
        <f>SUMPRODUCT(LTA!F18:AJ18,LTA!F$101:AJ$101,LTA!F$104:AJ$104)</f>
        <v>19</v>
      </c>
      <c r="U18" s="78">
        <f>SUMPRODUCT(LTA!F18:AJ18,LTA!F$102:AJ$102,LTA!F$104:AJ$104)</f>
        <v>113.98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</v>
      </c>
      <c r="AA18" s="117">
        <f>STOA!I18</f>
        <v>0.28999999999999998</v>
      </c>
      <c r="AB18" s="117">
        <f>-STOA!O18</f>
        <v>-256.01</v>
      </c>
      <c r="AC18">
        <f t="shared" si="0"/>
        <v>9.528044743660999</v>
      </c>
      <c r="AD18">
        <f t="shared" si="1"/>
        <v>446.18211089427405</v>
      </c>
      <c r="AE18">
        <f>'IDT-1'!C18</f>
        <v>0</v>
      </c>
      <c r="AF18" s="26"/>
      <c r="AG18">
        <f t="shared" si="2"/>
        <v>446.18211089427405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8.8302256047839105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-1.1155555555555554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569.5686560917851</v>
      </c>
      <c r="P19" s="77">
        <v>34.066829222894363</v>
      </c>
      <c r="Q19" s="77">
        <v>22.080000000000002</v>
      </c>
      <c r="R19" s="80">
        <v>0</v>
      </c>
      <c r="S19" s="80">
        <v>0</v>
      </c>
      <c r="T19" s="78">
        <f>SUMPRODUCT(LTA!F19:AJ19,LTA!F$101:AJ$101,LTA!F$104:AJ$104)</f>
        <v>18.82</v>
      </c>
      <c r="U19" s="78">
        <f>SUMPRODUCT(LTA!F19:AJ19,LTA!F$102:AJ$102,LTA!F$104:AJ$104)</f>
        <v>113.5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</v>
      </c>
      <c r="AA19" s="117">
        <f>STOA!I19</f>
        <v>0.28999999999999998</v>
      </c>
      <c r="AB19" s="117">
        <f>-STOA!O19</f>
        <v>-256.01</v>
      </c>
      <c r="AC19">
        <f t="shared" si="0"/>
        <v>9.4599138485941943</v>
      </c>
      <c r="AD19">
        <f t="shared" si="1"/>
        <v>452.5702415153138</v>
      </c>
      <c r="AE19">
        <f>'IDT-1'!C19</f>
        <v>0</v>
      </c>
      <c r="AF19" s="26"/>
      <c r="AG19">
        <f t="shared" si="2"/>
        <v>452.5702415153138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8.8302256047839105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-1.1155555555555554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569.39139063142773</v>
      </c>
      <c r="P20" s="77">
        <v>34.067387870888595</v>
      </c>
      <c r="Q20" s="77">
        <v>22.08</v>
      </c>
      <c r="R20" s="80">
        <v>0</v>
      </c>
      <c r="S20" s="80">
        <v>0</v>
      </c>
      <c r="T20" s="78">
        <f>SUMPRODUCT(LTA!F20:AJ20,LTA!F$101:AJ$101,LTA!F$104:AJ$104)</f>
        <v>18.690000000000001</v>
      </c>
      <c r="U20" s="78">
        <f>SUMPRODUCT(LTA!F20:AJ20,LTA!F$102:AJ$102,LTA!F$104:AJ$104)</f>
        <v>113.3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-35.130000000000003</v>
      </c>
      <c r="AA20" s="117">
        <f>STOA!I20</f>
        <v>0.28999999999999998</v>
      </c>
      <c r="AB20" s="117">
        <f>-STOA!O20</f>
        <v>-256.01</v>
      </c>
      <c r="AC20">
        <f t="shared" si="0"/>
        <v>9.4299746026566957</v>
      </c>
      <c r="AD20">
        <f t="shared" si="1"/>
        <v>454.96347394888812</v>
      </c>
      <c r="AE20">
        <f>'IDT-1'!C20</f>
        <v>0</v>
      </c>
      <c r="AF20" s="26"/>
      <c r="AG20">
        <f t="shared" si="2"/>
        <v>454.96347394888812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8.8302256047839105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-1.1155555555555554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602.95615080475488</v>
      </c>
      <c r="P21" s="77">
        <v>34.067387870888595</v>
      </c>
      <c r="Q21" s="77">
        <v>22.08</v>
      </c>
      <c r="R21" s="80">
        <v>0</v>
      </c>
      <c r="S21" s="80">
        <v>0</v>
      </c>
      <c r="T21" s="78">
        <f>SUMPRODUCT(LTA!F21:AJ21,LTA!F$101:AJ$101,LTA!F$104:AJ$104)</f>
        <v>18.63</v>
      </c>
      <c r="U21" s="78">
        <f>SUMPRODUCT(LTA!F21:AJ21,LTA!F$102:AJ$102,LTA!F$104:AJ$104)</f>
        <v>113.19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-50</v>
      </c>
      <c r="AA21" s="117">
        <f>STOA!I21</f>
        <v>0.28999999999999998</v>
      </c>
      <c r="AB21" s="117">
        <f>-STOA!O21</f>
        <v>-256.01</v>
      </c>
      <c r="AC21">
        <f t="shared" si="0"/>
        <v>9.9268912686145825</v>
      </c>
      <c r="AD21">
        <f t="shared" si="1"/>
        <v>464.99131745625732</v>
      </c>
      <c r="AE21">
        <f>'IDT-1'!C21</f>
        <v>-7.1970000000000001</v>
      </c>
      <c r="AF21" s="26"/>
      <c r="AG21">
        <f t="shared" si="2"/>
        <v>457.79431745625732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8.8302256047839105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-1.1155555555555554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607.46109269925478</v>
      </c>
      <c r="P22" s="77">
        <v>34.067387870888595</v>
      </c>
      <c r="Q22" s="77">
        <v>22.08</v>
      </c>
      <c r="R22" s="80">
        <v>0</v>
      </c>
      <c r="S22" s="80">
        <v>0</v>
      </c>
      <c r="T22" s="78">
        <f>SUMPRODUCT(LTA!F22:AJ22,LTA!F$101:AJ$101,LTA!F$104:AJ$104)</f>
        <v>20.64</v>
      </c>
      <c r="U22" s="78">
        <f>SUMPRODUCT(LTA!F22:AJ22,LTA!F$102:AJ$102,LTA!F$104:AJ$104)</f>
        <v>113.12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0.28999999999999998</v>
      </c>
      <c r="AB22" s="117">
        <f>-STOA!O22</f>
        <v>-256.01</v>
      </c>
      <c r="AC22">
        <f t="shared" si="0"/>
        <v>9.9125817371086189</v>
      </c>
      <c r="AD22">
        <f t="shared" si="1"/>
        <v>479.45056888226321</v>
      </c>
      <c r="AE22">
        <f>'IDT-1'!C22</f>
        <v>-13.124000000000001</v>
      </c>
      <c r="AF22" s="26"/>
      <c r="AG22">
        <f t="shared" si="2"/>
        <v>466.32656888226319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8.8302256047839105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-1.1155555555555554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612.08304718324871</v>
      </c>
      <c r="P23" s="77">
        <v>34.067387870888595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20.28</v>
      </c>
      <c r="U23" s="78">
        <f>SUMPRODUCT(LTA!F23:AJ23,LTA!F$102:AJ$102,LTA!F$104:AJ$104)</f>
        <v>112.97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</v>
      </c>
      <c r="AA23" s="117">
        <f>STOA!I23</f>
        <v>0.28999999999999998</v>
      </c>
      <c r="AB23" s="117">
        <f>-STOA!O23</f>
        <v>-256.01</v>
      </c>
      <c r="AC23">
        <f t="shared" si="0"/>
        <v>9.7268137485128836</v>
      </c>
      <c r="AD23">
        <f t="shared" si="1"/>
        <v>508.74829135485288</v>
      </c>
      <c r="AE23">
        <f>'IDT-1'!C23</f>
        <v>-19.050999999999998</v>
      </c>
      <c r="AF23" s="26"/>
      <c r="AG23">
        <f t="shared" si="2"/>
        <v>489.69729135485289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8.8302256047839105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-1.1155555555555554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618.05004404945169</v>
      </c>
      <c r="P24" s="77">
        <v>34.066829222894363</v>
      </c>
      <c r="Q24" s="77">
        <v>22.080000000000002</v>
      </c>
      <c r="R24" s="80">
        <v>0</v>
      </c>
      <c r="S24" s="80">
        <v>0</v>
      </c>
      <c r="T24" s="78">
        <f>SUMPRODUCT(LTA!F24:AJ24,LTA!F$101:AJ$101,LTA!F$104:AJ$104)</f>
        <v>19.77</v>
      </c>
      <c r="U24" s="78">
        <f>SUMPRODUCT(LTA!F24:AJ24,LTA!F$102:AJ$102,LTA!F$104:AJ$104)</f>
        <v>112.78999999999999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</v>
      </c>
      <c r="AA24" s="117">
        <f>STOA!I24</f>
        <v>0.28999999999999998</v>
      </c>
      <c r="AB24" s="117">
        <f>-STOA!O24</f>
        <v>-256.01</v>
      </c>
      <c r="AC24">
        <f t="shared" si="0"/>
        <v>9.6400744920001902</v>
      </c>
      <c r="AD24">
        <f t="shared" si="1"/>
        <v>529.11146882957428</v>
      </c>
      <c r="AE24">
        <f>'IDT-1'!C24</f>
        <v>-23.285</v>
      </c>
      <c r="AF24" s="26"/>
      <c r="AG24">
        <f t="shared" si="2"/>
        <v>505.82646882957425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8.8302256047839105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-1.1155555555555554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725.62959784525708</v>
      </c>
      <c r="P25" s="77">
        <v>34.066829222894363</v>
      </c>
      <c r="Q25" s="77">
        <v>22.080000000000002</v>
      </c>
      <c r="R25" s="80">
        <v>0</v>
      </c>
      <c r="S25" s="80">
        <v>0</v>
      </c>
      <c r="T25" s="78">
        <f>SUMPRODUCT(LTA!F25:AJ25,LTA!F$101:AJ$101,LTA!F$104:AJ$104)</f>
        <v>19.350000000000001</v>
      </c>
      <c r="U25" s="78">
        <f>SUMPRODUCT(LTA!F25:AJ25,LTA!F$102:AJ$102,LTA!F$104:AJ$104)</f>
        <v>112.6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-80</v>
      </c>
      <c r="AA25" s="117">
        <f>STOA!I25</f>
        <v>0.28999999999999998</v>
      </c>
      <c r="AB25" s="117">
        <f>-STOA!O25</f>
        <v>-256.01</v>
      </c>
      <c r="AC25">
        <f t="shared" si="0"/>
        <v>11.20287549195695</v>
      </c>
      <c r="AD25">
        <f t="shared" si="1"/>
        <v>564.51822162542294</v>
      </c>
      <c r="AE25">
        <f>'IDT-1'!C25</f>
        <v>-34.292000000000002</v>
      </c>
      <c r="AF25" s="26"/>
      <c r="AG25">
        <f t="shared" si="2"/>
        <v>530.22622162542291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8.8302256047839105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-1.1155555555555554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736.93502479853487</v>
      </c>
      <c r="P26" s="77">
        <v>34.067387870888595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18.68</v>
      </c>
      <c r="U26" s="78">
        <f>SUMPRODUCT(LTA!F26:AJ26,LTA!F$102:AJ$102,LTA!F$104:AJ$104)</f>
        <v>112.31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-65</v>
      </c>
      <c r="AA26" s="117">
        <f>STOA!I26</f>
        <v>0.28999999999999998</v>
      </c>
      <c r="AB26" s="117">
        <f>-STOA!O26</f>
        <v>-256.01</v>
      </c>
      <c r="AC26">
        <f t="shared" si="0"/>
        <v>11.178504507459605</v>
      </c>
      <c r="AD26">
        <f t="shared" si="1"/>
        <v>587.88857821119223</v>
      </c>
      <c r="AE26">
        <f>'IDT-1'!C26</f>
        <v>-35.985999999999997</v>
      </c>
      <c r="AF26" s="26"/>
      <c r="AG26">
        <f t="shared" si="2"/>
        <v>551.90257821119224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8.8302256047839105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-1.1155555555555554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742.78891360992827</v>
      </c>
      <c r="P27" s="77">
        <v>34.066829222894363</v>
      </c>
      <c r="Q27" s="77">
        <v>22.080000000000002</v>
      </c>
      <c r="R27" s="80">
        <v>0.2</v>
      </c>
      <c r="S27" s="80">
        <v>0</v>
      </c>
      <c r="T27" s="78">
        <f>SUMPRODUCT(LTA!F27:AJ27,LTA!F$101:AJ$101,LTA!F$104:AJ$104)</f>
        <v>17.79</v>
      </c>
      <c r="U27" s="78">
        <f>SUMPRODUCT(LTA!F27:AJ27,LTA!F$102:AJ$102,LTA!F$104:AJ$104)</f>
        <v>111.3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-313.89</v>
      </c>
      <c r="AC27">
        <f t="shared" si="0"/>
        <v>11.046184014673143</v>
      </c>
      <c r="AD27">
        <f t="shared" si="1"/>
        <v>611.39422886737793</v>
      </c>
      <c r="AE27">
        <f>'IDT-1'!C27</f>
        <v>-30</v>
      </c>
      <c r="AF27" s="26"/>
      <c r="AG27">
        <f t="shared" si="2"/>
        <v>581.39422886737793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8.8302256047839105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-1.1155555555555554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753.19350175082707</v>
      </c>
      <c r="P28" s="77">
        <v>34.067387870888595</v>
      </c>
      <c r="Q28" s="77">
        <v>22.08</v>
      </c>
      <c r="R28" s="80">
        <v>1.07</v>
      </c>
      <c r="S28" s="80">
        <v>0</v>
      </c>
      <c r="T28" s="78">
        <f>SUMPRODUCT(LTA!F28:AJ28,LTA!F$101:AJ$101,LTA!F$104:AJ$104)</f>
        <v>13.25</v>
      </c>
      <c r="U28" s="78">
        <f>SUMPRODUCT(LTA!F28:AJ28,LTA!F$102:AJ$102,LTA!F$104:AJ$104)</f>
        <v>109.28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-313.89</v>
      </c>
      <c r="AC28">
        <f t="shared" si="0"/>
        <v>11.087677306415403</v>
      </c>
      <c r="AD28">
        <f t="shared" si="1"/>
        <v>616.06788236452871</v>
      </c>
      <c r="AE28">
        <f>'IDT-1'!C28</f>
        <v>-15</v>
      </c>
      <c r="AF28" s="26"/>
      <c r="AG28">
        <f t="shared" si="2"/>
        <v>601.06788236452871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8.8302256047839105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-1.1155555555555554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763.79040020296429</v>
      </c>
      <c r="P29" s="77">
        <v>34.067387870888595</v>
      </c>
      <c r="Q29" s="77">
        <v>22.08</v>
      </c>
      <c r="R29" s="80">
        <v>4.3126555760936531</v>
      </c>
      <c r="S29" s="80">
        <v>0</v>
      </c>
      <c r="T29" s="78">
        <f>SUMPRODUCT(LTA!F29:AJ29,LTA!F$101:AJ$101,LTA!F$104:AJ$104)</f>
        <v>13.07</v>
      </c>
      <c r="U29" s="78">
        <f>SUMPRODUCT(LTA!F29:AJ29,LTA!F$102:AJ$102,LTA!F$104:AJ$104)</f>
        <v>108.77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-313.89</v>
      </c>
      <c r="AC29">
        <f t="shared" si="0"/>
        <v>11.203393381863833</v>
      </c>
      <c r="AD29">
        <f t="shared" si="1"/>
        <v>629.10172031731122</v>
      </c>
      <c r="AE29">
        <f>'IDT-1'!C29</f>
        <v>0</v>
      </c>
      <c r="AF29" s="26"/>
      <c r="AG29">
        <f t="shared" si="2"/>
        <v>629.10172031731122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8.8302256047839105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-1.1155555555555554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766.04729325696428</v>
      </c>
      <c r="P30" s="77">
        <v>34.067387870888595</v>
      </c>
      <c r="Q30" s="77">
        <v>22.08</v>
      </c>
      <c r="R30" s="80">
        <v>8.4499999999999993</v>
      </c>
      <c r="S30" s="80">
        <v>0</v>
      </c>
      <c r="T30" s="78">
        <f>SUMPRODUCT(LTA!F30:AJ30,LTA!F$101:AJ$101,LTA!F$104:AJ$104)</f>
        <v>13.04</v>
      </c>
      <c r="U30" s="78">
        <f>SUMPRODUCT(LTA!F30:AJ30,LTA!F$102:AJ$102,LTA!F$104:AJ$104)</f>
        <v>108.67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0.39</v>
      </c>
      <c r="AB30" s="117">
        <f>-STOA!O30</f>
        <v>-313.89</v>
      </c>
      <c r="AC30">
        <f t="shared" si="0"/>
        <v>11.258518671669409</v>
      </c>
      <c r="AD30">
        <f t="shared" si="1"/>
        <v>635.31083250541189</v>
      </c>
      <c r="AE30">
        <f>'IDT-1'!C30</f>
        <v>0</v>
      </c>
      <c r="AF30" s="26"/>
      <c r="AG30">
        <f t="shared" si="2"/>
        <v>635.31083250541189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8.4982330204307015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-1.1155555555555554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760.84984405518674</v>
      </c>
      <c r="P31" s="77">
        <v>34.067387870888595</v>
      </c>
      <c r="Q31" s="77">
        <v>22.08</v>
      </c>
      <c r="R31" s="80">
        <v>15.419999999999998</v>
      </c>
      <c r="S31" s="80">
        <v>0</v>
      </c>
      <c r="T31" s="78">
        <f>SUMPRODUCT(LTA!F31:AJ31,LTA!F$101:AJ$101,LTA!F$104:AJ$104)</f>
        <v>17.68</v>
      </c>
      <c r="U31" s="78">
        <f>SUMPRODUCT(LTA!F31:AJ31,LTA!F$102:AJ$102,LTA!F$104:AJ$104)</f>
        <v>108.56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0.39</v>
      </c>
      <c r="AB31" s="117">
        <f>-STOA!O31</f>
        <v>-313.89</v>
      </c>
      <c r="AC31">
        <f t="shared" si="0"/>
        <v>11.311059583951458</v>
      </c>
      <c r="AD31">
        <f t="shared" si="1"/>
        <v>641.22884980699905</v>
      </c>
      <c r="AE31">
        <f>'IDT-1'!C31</f>
        <v>10</v>
      </c>
      <c r="AF31" s="26"/>
      <c r="AG31">
        <f t="shared" si="2"/>
        <v>651.22884980699905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8.8302256047839105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-1.1155555555555554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760.84984405518674</v>
      </c>
      <c r="P32" s="77">
        <v>34.067387870888595</v>
      </c>
      <c r="Q32" s="77">
        <v>22.08</v>
      </c>
      <c r="R32" s="80">
        <v>23.75</v>
      </c>
      <c r="S32" s="80">
        <v>0</v>
      </c>
      <c r="T32" s="78">
        <f>SUMPRODUCT(LTA!F32:AJ32,LTA!F$101:AJ$101,LTA!F$104:AJ$104)</f>
        <v>26.59</v>
      </c>
      <c r="U32" s="78">
        <f>SUMPRODUCT(LTA!F32:AJ32,LTA!F$102:AJ$102,LTA!F$104:AJ$104)</f>
        <v>108.44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1.8900000000000001</v>
      </c>
      <c r="AB32" s="117">
        <f>-STOA!O32</f>
        <v>-313.89</v>
      </c>
      <c r="AC32">
        <f t="shared" si="0"/>
        <v>11.477837118693767</v>
      </c>
      <c r="AD32">
        <f t="shared" si="1"/>
        <v>660.01406485661005</v>
      </c>
      <c r="AE32">
        <f>'IDT-1'!C32</f>
        <v>20</v>
      </c>
      <c r="AF32" s="26"/>
      <c r="AG32">
        <f t="shared" si="2"/>
        <v>680.01406485661005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8.8302256047839105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-1.1155555555555554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761.87158995359323</v>
      </c>
      <c r="P33" s="77">
        <v>34.067387870888595</v>
      </c>
      <c r="Q33" s="77">
        <v>22.08</v>
      </c>
      <c r="R33" s="80">
        <v>26.3</v>
      </c>
      <c r="S33" s="80">
        <v>0</v>
      </c>
      <c r="T33" s="78">
        <f>SUMPRODUCT(LTA!F33:AJ33,LTA!F$101:AJ$101,LTA!F$104:AJ$104)</f>
        <v>37.56</v>
      </c>
      <c r="U33" s="78">
        <f>SUMPRODUCT(LTA!F33:AJ33,LTA!F$102:AJ$102,LTA!F$104:AJ$104)</f>
        <v>107.33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6.9899999999999993</v>
      </c>
      <c r="AB33" s="117">
        <f>-STOA!O33</f>
        <v>-313.89</v>
      </c>
      <c r="AC33">
        <f t="shared" si="0"/>
        <v>11.768164482599744</v>
      </c>
      <c r="AD33">
        <f t="shared" si="1"/>
        <v>692.71548339111064</v>
      </c>
      <c r="AE33">
        <f>'IDT-1'!C33</f>
        <v>10</v>
      </c>
      <c r="AF33" s="26"/>
      <c r="AG33">
        <f t="shared" si="2"/>
        <v>702.71548339111064</v>
      </c>
      <c r="AI33" s="75">
        <f>PXIL!I33</f>
        <v>0</v>
      </c>
      <c r="AJ33" s="75">
        <f>PXIL!O33</f>
        <v>0</v>
      </c>
      <c r="AK33" s="75">
        <f>RTM_IEX!I33</f>
        <v>14.46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8.8302256047839105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-1.1155555555555554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758.59270249329325</v>
      </c>
      <c r="P34" s="77">
        <v>34.067387870888595</v>
      </c>
      <c r="Q34" s="77">
        <v>22.08</v>
      </c>
      <c r="R34" s="80">
        <v>26.3</v>
      </c>
      <c r="S34" s="80">
        <v>0</v>
      </c>
      <c r="T34" s="78">
        <f>SUMPRODUCT(LTA!F34:AJ34,LTA!F$101:AJ$101,LTA!F$104:AJ$104)</f>
        <v>47.75</v>
      </c>
      <c r="U34" s="78">
        <f>SUMPRODUCT(LTA!F34:AJ34,LTA!F$102:AJ$102,LTA!F$104:AJ$104)</f>
        <v>107.38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11.790000000000001</v>
      </c>
      <c r="AB34" s="117">
        <f>-STOA!O34</f>
        <v>-313.89</v>
      </c>
      <c r="AC34">
        <f t="shared" si="0"/>
        <v>11.914078272949103</v>
      </c>
      <c r="AD34">
        <f t="shared" si="1"/>
        <v>709.15068214046107</v>
      </c>
      <c r="AE34">
        <f>'IDT-1'!C34</f>
        <v>0</v>
      </c>
      <c r="AF34" s="26"/>
      <c r="AG34">
        <f t="shared" si="2"/>
        <v>709.15068214046107</v>
      </c>
      <c r="AI34" s="75">
        <f>PXIL!I34</f>
        <v>0</v>
      </c>
      <c r="AJ34" s="75">
        <f>PXIL!O34</f>
        <v>0</v>
      </c>
      <c r="AK34" s="75">
        <f>RTM_IEX!I34</f>
        <v>19.28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8.8302256047839105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-1.1155555555555554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752.68907780818699</v>
      </c>
      <c r="P35" s="77">
        <v>34.067387870888595</v>
      </c>
      <c r="Q35" s="77">
        <v>22.08</v>
      </c>
      <c r="R35" s="80">
        <v>26.3</v>
      </c>
      <c r="S35" s="80">
        <v>0</v>
      </c>
      <c r="T35" s="78">
        <f>SUMPRODUCT(LTA!F35:AJ35,LTA!F$101:AJ$101,LTA!F$104:AJ$104)</f>
        <v>67.14</v>
      </c>
      <c r="U35" s="78">
        <f>SUMPRODUCT(LTA!F35:AJ35,LTA!F$102:AJ$102,LTA!F$104:AJ$104)</f>
        <v>107.37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16.89</v>
      </c>
      <c r="AB35" s="117">
        <f>-STOA!O35</f>
        <v>-313.89</v>
      </c>
      <c r="AC35">
        <f t="shared" si="0"/>
        <v>12.085448926164075</v>
      </c>
      <c r="AD35">
        <f t="shared" si="1"/>
        <v>688.27568680213994</v>
      </c>
      <c r="AE35">
        <f>'IDT-1'!C35</f>
        <v>0</v>
      </c>
      <c r="AF35" s="26"/>
      <c r="AG35">
        <f t="shared" si="2"/>
        <v>688.27568680213994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8.8302256047839105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-1.1155555555555554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742.10473126518696</v>
      </c>
      <c r="P36" s="77">
        <v>34.067387870888595</v>
      </c>
      <c r="Q36" s="77">
        <v>22.08</v>
      </c>
      <c r="R36" s="80">
        <v>26.3</v>
      </c>
      <c r="S36" s="80">
        <v>0</v>
      </c>
      <c r="T36" s="78">
        <f>SUMPRODUCT(LTA!F36:AJ36,LTA!F$101:AJ$101,LTA!F$104:AJ$104)</f>
        <v>83.83</v>
      </c>
      <c r="U36" s="78">
        <f>SUMPRODUCT(LTA!F36:AJ36,LTA!F$102:AJ$102,LTA!F$104:AJ$104)</f>
        <v>107.35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22.29</v>
      </c>
      <c r="AB36" s="117">
        <f>-STOA!O36</f>
        <v>-313.89</v>
      </c>
      <c r="AC36">
        <f t="shared" si="0"/>
        <v>12.319694589418605</v>
      </c>
      <c r="AD36">
        <f t="shared" si="1"/>
        <v>684.5270945958855</v>
      </c>
      <c r="AE36">
        <f>'IDT-1'!C36</f>
        <v>0</v>
      </c>
      <c r="AF36" s="26"/>
      <c r="AG36">
        <f t="shared" si="2"/>
        <v>684.5270945958855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8.8302256047839105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-1.1155555555555554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729.57237652248682</v>
      </c>
      <c r="P37" s="77">
        <v>34.067387870888595</v>
      </c>
      <c r="Q37" s="77">
        <v>22.08</v>
      </c>
      <c r="R37" s="80">
        <v>26.3</v>
      </c>
      <c r="S37" s="80">
        <v>0</v>
      </c>
      <c r="T37" s="78">
        <f>SUMPRODUCT(LTA!F37:AJ37,LTA!F$101:AJ$101,LTA!F$104:AJ$104)</f>
        <v>99.399999999999991</v>
      </c>
      <c r="U37" s="78">
        <f>SUMPRODUCT(LTA!F37:AJ37,LTA!F$102:AJ$102,LTA!F$104:AJ$104)</f>
        <v>107.31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27.39</v>
      </c>
      <c r="AB37" s="117">
        <f>-STOA!O37</f>
        <v>-313.89</v>
      </c>
      <c r="AC37">
        <f t="shared" si="0"/>
        <v>12.435344505293822</v>
      </c>
      <c r="AD37">
        <f t="shared" si="1"/>
        <v>687.50908993731002</v>
      </c>
      <c r="AE37">
        <f>'IDT-1'!C37</f>
        <v>0</v>
      </c>
      <c r="AF37" s="26"/>
      <c r="AG37">
        <f t="shared" si="2"/>
        <v>687.50908993731002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8.8302256047839105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-1.1155555555555554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726.6524593228869</v>
      </c>
      <c r="P38" s="77">
        <v>34.067387870888595</v>
      </c>
      <c r="Q38" s="77">
        <v>22.08</v>
      </c>
      <c r="R38" s="80">
        <v>26.3</v>
      </c>
      <c r="S38" s="80">
        <v>0</v>
      </c>
      <c r="T38" s="78">
        <f>SUMPRODUCT(LTA!F38:AJ38,LTA!F$101:AJ$101,LTA!F$104:AJ$104)</f>
        <v>115.07</v>
      </c>
      <c r="U38" s="78">
        <f>SUMPRODUCT(LTA!F38:AJ38,LTA!F$102:AJ$102,LTA!F$104:AJ$104)</f>
        <v>107.36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33.99</v>
      </c>
      <c r="AB38" s="117">
        <f>-STOA!O38</f>
        <v>-313.89</v>
      </c>
      <c r="AC38">
        <f t="shared" si="0"/>
        <v>12.73923714677027</v>
      </c>
      <c r="AD38">
        <f t="shared" si="1"/>
        <v>691.60528009623363</v>
      </c>
      <c r="AE38">
        <f>'IDT-1'!C38</f>
        <v>0</v>
      </c>
      <c r="AF38" s="26"/>
      <c r="AG38">
        <f t="shared" si="2"/>
        <v>691.60528009623363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8.8302256047839105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-1.1155555555555554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721.71916595673429</v>
      </c>
      <c r="P39" s="77">
        <v>34.067387870888595</v>
      </c>
      <c r="Q39" s="77">
        <v>22.08</v>
      </c>
      <c r="R39" s="80">
        <v>26.3</v>
      </c>
      <c r="S39" s="80">
        <v>0</v>
      </c>
      <c r="T39" s="78">
        <f>SUMPRODUCT(LTA!F39:AJ39,LTA!F$101:AJ$101,LTA!F$104:AJ$104)</f>
        <v>127.27999999999999</v>
      </c>
      <c r="U39" s="78">
        <f>SUMPRODUCT(LTA!F39:AJ39,LTA!F$102:AJ$102,LTA!F$104:AJ$104)</f>
        <v>105.76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38.49</v>
      </c>
      <c r="AB39" s="117">
        <f>-STOA!O39</f>
        <v>-313.89</v>
      </c>
      <c r="AC39">
        <f t="shared" si="0"/>
        <v>12.784401527537151</v>
      </c>
      <c r="AD39">
        <f t="shared" si="1"/>
        <v>706.73682234931425</v>
      </c>
      <c r="AE39">
        <f>'IDT-1'!C39</f>
        <v>0</v>
      </c>
      <c r="AF39" s="26"/>
      <c r="AG39">
        <f t="shared" si="2"/>
        <v>706.73682234931425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8.8302256047839105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-1.1155555555555554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724.00694977258604</v>
      </c>
      <c r="P40" s="77">
        <v>34.067387870888595</v>
      </c>
      <c r="Q40" s="77">
        <v>22.08</v>
      </c>
      <c r="R40" s="80">
        <v>26.3</v>
      </c>
      <c r="S40" s="80">
        <v>0</v>
      </c>
      <c r="T40" s="78">
        <f>SUMPRODUCT(LTA!F40:AJ40,LTA!F$101:AJ$101,LTA!F$104:AJ$104)</f>
        <v>138.29</v>
      </c>
      <c r="U40" s="78">
        <f>SUMPRODUCT(LTA!F40:AJ40,LTA!F$102:AJ$102,LTA!F$104:AJ$104)</f>
        <v>105.73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44.79</v>
      </c>
      <c r="AB40" s="117">
        <f>-STOA!O40</f>
        <v>-313.89</v>
      </c>
      <c r="AC40">
        <f t="shared" si="0"/>
        <v>12.867816749894693</v>
      </c>
      <c r="AD40">
        <f t="shared" si="1"/>
        <v>736.22119094280822</v>
      </c>
      <c r="AE40">
        <f>'IDT-1'!C40</f>
        <v>0</v>
      </c>
      <c r="AF40" s="26"/>
      <c r="AG40">
        <f t="shared" si="2"/>
        <v>736.22119094280822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8.8302256047839105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-1.1155555555555554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717.41992570797072</v>
      </c>
      <c r="P41" s="77">
        <v>34.067387870888595</v>
      </c>
      <c r="Q41" s="77">
        <v>22.08</v>
      </c>
      <c r="R41" s="80">
        <v>26.3</v>
      </c>
      <c r="S41" s="80">
        <v>0</v>
      </c>
      <c r="T41" s="78">
        <f>SUMPRODUCT(LTA!F41:AJ41,LTA!F$101:AJ$101,LTA!F$104:AJ$104)</f>
        <v>132.5</v>
      </c>
      <c r="U41" s="78">
        <f>SUMPRODUCT(LTA!F41:AJ41,LTA!F$102:AJ$102,LTA!F$104:AJ$104)</f>
        <v>105.69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49.89</v>
      </c>
      <c r="AB41" s="117">
        <f>-STOA!O41</f>
        <v>-313.89</v>
      </c>
      <c r="AC41">
        <f t="shared" si="0"/>
        <v>12.750158172992906</v>
      </c>
      <c r="AD41">
        <f t="shared" si="1"/>
        <v>735.02182545509504</v>
      </c>
      <c r="AE41">
        <f>'IDT-1'!C41</f>
        <v>0</v>
      </c>
      <c r="AF41" s="26"/>
      <c r="AG41">
        <f t="shared" si="2"/>
        <v>735.02182545509504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-34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8.8302256047839105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-1.1155555555555554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721.78222244447909</v>
      </c>
      <c r="P42" s="77">
        <v>34.067387870888595</v>
      </c>
      <c r="Q42" s="77">
        <v>22.08</v>
      </c>
      <c r="R42" s="80">
        <v>26.3</v>
      </c>
      <c r="S42" s="80">
        <v>0</v>
      </c>
      <c r="T42" s="78">
        <f>SUMPRODUCT(LTA!F42:AJ42,LTA!F$101:AJ$101,LTA!F$104:AJ$104)</f>
        <v>139.67999999999998</v>
      </c>
      <c r="U42" s="78">
        <f>SUMPRODUCT(LTA!F42:AJ42,LTA!F$102:AJ$102,LTA!F$104:AJ$104)</f>
        <v>105.74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54.39</v>
      </c>
      <c r="AB42" s="117">
        <f>-STOA!O42</f>
        <v>-313.89</v>
      </c>
      <c r="AC42">
        <f t="shared" si="0"/>
        <v>12.874014129229788</v>
      </c>
      <c r="AD42">
        <f t="shared" si="1"/>
        <v>752.99026623536633</v>
      </c>
      <c r="AE42">
        <f>'IDT-1'!C42</f>
        <v>0</v>
      </c>
      <c r="AF42" s="26"/>
      <c r="AG42">
        <f t="shared" si="2"/>
        <v>752.99026623536633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-32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8.8302256047839105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-1.1155555555555554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716.52879378495186</v>
      </c>
      <c r="P43" s="77">
        <v>34.067387870888595</v>
      </c>
      <c r="Q43" s="77">
        <v>22.08</v>
      </c>
      <c r="R43" s="80">
        <v>26.3</v>
      </c>
      <c r="S43" s="80">
        <v>0</v>
      </c>
      <c r="T43" s="78">
        <f>SUMPRODUCT(LTA!F43:AJ43,LTA!F$101:AJ$101,LTA!F$104:AJ$104)</f>
        <v>146.29</v>
      </c>
      <c r="U43" s="78">
        <f>SUMPRODUCT(LTA!F43:AJ43,LTA!F$102:AJ$102,LTA!F$104:AJ$104)</f>
        <v>105.78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57.39</v>
      </c>
      <c r="AB43" s="117">
        <f>-STOA!O43</f>
        <v>-313.89</v>
      </c>
      <c r="AC43">
        <f t="shared" si="0"/>
        <v>12.948216467114731</v>
      </c>
      <c r="AD43">
        <f t="shared" si="1"/>
        <v>753.31263523795428</v>
      </c>
      <c r="AE43">
        <f>'IDT-1'!C43</f>
        <v>0</v>
      </c>
      <c r="AF43" s="26"/>
      <c r="AG43">
        <f t="shared" si="2"/>
        <v>753.31263523795428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8.8302256047839105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-1.1155555555555554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717.87925848660075</v>
      </c>
      <c r="P44" s="77">
        <v>34.066829222894363</v>
      </c>
      <c r="Q44" s="77">
        <v>22.080000000000002</v>
      </c>
      <c r="R44" s="80">
        <v>26.3</v>
      </c>
      <c r="S44" s="80">
        <v>0</v>
      </c>
      <c r="T44" s="78">
        <f>SUMPRODUCT(LTA!F44:AJ44,LTA!F$101:AJ$101,LTA!F$104:AJ$104)</f>
        <v>151.46</v>
      </c>
      <c r="U44" s="78">
        <f>SUMPRODUCT(LTA!F44:AJ44,LTA!F$102:AJ$102,LTA!F$104:AJ$104)</f>
        <v>105.69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63.39</v>
      </c>
      <c r="AB44" s="117">
        <f>-STOA!O44</f>
        <v>-313.89</v>
      </c>
      <c r="AC44">
        <f t="shared" si="0"/>
        <v>13.093112150475674</v>
      </c>
      <c r="AD44">
        <f t="shared" si="1"/>
        <v>761.59764560824794</v>
      </c>
      <c r="AE44">
        <f>'IDT-1'!C44</f>
        <v>0</v>
      </c>
      <c r="AF44" s="26"/>
      <c r="AG44">
        <f t="shared" si="2"/>
        <v>761.59764560824794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8.8302256047839105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-1.1155555555555554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695.11471950330042</v>
      </c>
      <c r="P45" s="77">
        <v>34.066829222894363</v>
      </c>
      <c r="Q45" s="77">
        <v>22.080000000000002</v>
      </c>
      <c r="R45" s="80">
        <v>26.3</v>
      </c>
      <c r="S45" s="80">
        <v>0</v>
      </c>
      <c r="T45" s="78">
        <f>SUMPRODUCT(LTA!F45:AJ45,LTA!F$101:AJ$101,LTA!F$104:AJ$104)</f>
        <v>156.28</v>
      </c>
      <c r="U45" s="78">
        <f>SUMPRODUCT(LTA!F45:AJ45,LTA!F$102:AJ$102,LTA!F$104:AJ$104)</f>
        <v>105.77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66.09</v>
      </c>
      <c r="AB45" s="117">
        <f>-STOA!O45</f>
        <v>-313.89</v>
      </c>
      <c r="AC45">
        <f t="shared" si="0"/>
        <v>12.604539106534816</v>
      </c>
      <c r="AD45">
        <f t="shared" si="1"/>
        <v>786.92167966888837</v>
      </c>
      <c r="AE45">
        <f>'IDT-1'!C45</f>
        <v>0</v>
      </c>
      <c r="AF45" s="26"/>
      <c r="AG45">
        <f t="shared" si="2"/>
        <v>786.92167966888837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8.8302256047839105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-1.1155555555555554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682.64108342938516</v>
      </c>
      <c r="P46" s="77">
        <v>34.067387870888595</v>
      </c>
      <c r="Q46" s="77">
        <v>22.08</v>
      </c>
      <c r="R46" s="80">
        <v>26.3</v>
      </c>
      <c r="S46" s="80">
        <v>0</v>
      </c>
      <c r="T46" s="78">
        <f>SUMPRODUCT(LTA!F46:AJ46,LTA!F$101:AJ$101,LTA!F$104:AJ$104)</f>
        <v>154.11000000000001</v>
      </c>
      <c r="U46" s="78">
        <f>SUMPRODUCT(LTA!F46:AJ46,LTA!F$102:AJ$102,LTA!F$104:AJ$104)</f>
        <v>105.64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68.790000000000006</v>
      </c>
      <c r="AB46" s="117">
        <f>-STOA!O46</f>
        <v>-313.89</v>
      </c>
      <c r="AC46">
        <f t="shared" si="0"/>
        <v>12.498296025186713</v>
      </c>
      <c r="AD46">
        <f t="shared" si="1"/>
        <v>774.95484532431556</v>
      </c>
      <c r="AE46">
        <f>'IDT-1'!C46</f>
        <v>0</v>
      </c>
      <c r="AF46" s="26"/>
      <c r="AG46">
        <f t="shared" si="2"/>
        <v>774.95484532431556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8.8302256047839105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-1.1155555555555554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679.51674873288539</v>
      </c>
      <c r="P47" s="77">
        <v>34.067387870888595</v>
      </c>
      <c r="Q47" s="77">
        <v>22.08</v>
      </c>
      <c r="R47" s="80">
        <v>26.3</v>
      </c>
      <c r="S47" s="80">
        <v>0</v>
      </c>
      <c r="T47" s="78">
        <f>SUMPRODUCT(LTA!F47:AJ47,LTA!F$101:AJ$101,LTA!F$104:AJ$104)</f>
        <v>149.34000000000003</v>
      </c>
      <c r="U47" s="78">
        <f>SUMPRODUCT(LTA!F47:AJ47,LTA!F$102:AJ$102,LTA!F$104:AJ$104)</f>
        <v>105.8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72.39</v>
      </c>
      <c r="AB47" s="117">
        <f>-STOA!O47</f>
        <v>-313.89</v>
      </c>
      <c r="AC47">
        <f t="shared" si="0"/>
        <v>12.631489879857515</v>
      </c>
      <c r="AD47">
        <f t="shared" si="1"/>
        <v>789.95731677314495</v>
      </c>
      <c r="AE47">
        <f>'IDT-1'!C47</f>
        <v>0</v>
      </c>
      <c r="AF47" s="26"/>
      <c r="AG47">
        <f t="shared" si="2"/>
        <v>789.95731677314495</v>
      </c>
      <c r="AI47" s="75">
        <f>PXIL!I47</f>
        <v>0</v>
      </c>
      <c r="AJ47" s="75">
        <f>PXIL!O47</f>
        <v>0</v>
      </c>
      <c r="AK47" s="75">
        <f>RTM_IEX!I47</f>
        <v>19.27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8.8302256047839105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-1.1155555555555554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679.65371327400476</v>
      </c>
      <c r="P48" s="77">
        <v>34.067387870888595</v>
      </c>
      <c r="Q48" s="77">
        <v>22.08</v>
      </c>
      <c r="R48" s="80">
        <v>26.3</v>
      </c>
      <c r="S48" s="80">
        <v>0</v>
      </c>
      <c r="T48" s="78">
        <f>SUMPRODUCT(LTA!F48:AJ48,LTA!F$101:AJ$101,LTA!F$104:AJ$104)</f>
        <v>150.94</v>
      </c>
      <c r="U48" s="78">
        <f>SUMPRODUCT(LTA!F48:AJ48,LTA!F$102:AJ$102,LTA!F$104:AJ$104)</f>
        <v>105.67999999999999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75.39</v>
      </c>
      <c r="AB48" s="117">
        <f>-STOA!O48</f>
        <v>-313.89</v>
      </c>
      <c r="AC48">
        <f t="shared" si="0"/>
        <v>12.672119167819366</v>
      </c>
      <c r="AD48">
        <f t="shared" si="1"/>
        <v>794.53365202630255</v>
      </c>
      <c r="AE48">
        <f>'IDT-1'!C48</f>
        <v>0</v>
      </c>
      <c r="AF48" s="26"/>
      <c r="AG48">
        <f t="shared" si="2"/>
        <v>794.53365202630255</v>
      </c>
      <c r="AI48" s="75">
        <f>PXIL!I48</f>
        <v>0</v>
      </c>
      <c r="AJ48" s="75">
        <f>PXIL!O48</f>
        <v>0</v>
      </c>
      <c r="AK48" s="75">
        <f>RTM_IEX!I48</f>
        <v>19.27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8.8302256047839105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-1.1155555555555554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679.6524076695971</v>
      </c>
      <c r="P49" s="77">
        <v>34.067387870888595</v>
      </c>
      <c r="Q49" s="77">
        <v>22.08</v>
      </c>
      <c r="R49" s="80">
        <v>26.3</v>
      </c>
      <c r="S49" s="80">
        <v>0</v>
      </c>
      <c r="T49" s="78">
        <f>SUMPRODUCT(LTA!F49:AJ49,LTA!F$101:AJ$101,LTA!F$104:AJ$104)</f>
        <v>154.42000000000002</v>
      </c>
      <c r="U49" s="78">
        <f>SUMPRODUCT(LTA!F49:AJ49,LTA!F$102:AJ$102,LTA!F$104:AJ$104)</f>
        <v>105.66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75.989999999999995</v>
      </c>
      <c r="AB49" s="117">
        <f>-STOA!O49</f>
        <v>-313.89</v>
      </c>
      <c r="AC49">
        <f t="shared" si="0"/>
        <v>12.623091678500579</v>
      </c>
      <c r="AD49">
        <f t="shared" si="1"/>
        <v>789.01137391121358</v>
      </c>
      <c r="AE49">
        <f>'IDT-1'!C49</f>
        <v>0</v>
      </c>
      <c r="AF49" s="26"/>
      <c r="AG49">
        <f t="shared" si="2"/>
        <v>789.01137391121358</v>
      </c>
      <c r="AI49" s="75">
        <f>PXIL!I49</f>
        <v>0</v>
      </c>
      <c r="AJ49" s="75">
        <f>PXIL!O49</f>
        <v>0</v>
      </c>
      <c r="AK49" s="75">
        <f>RTM_IEX!I49</f>
        <v>9.64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8.8302256047839105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-1.1155555555555554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679.65087321860051</v>
      </c>
      <c r="P50" s="77">
        <v>34.067387870888595</v>
      </c>
      <c r="Q50" s="77">
        <v>22.08</v>
      </c>
      <c r="R50" s="80">
        <v>26.3</v>
      </c>
      <c r="S50" s="80">
        <v>0</v>
      </c>
      <c r="T50" s="78">
        <f>SUMPRODUCT(LTA!F50:AJ50,LTA!F$101:AJ$101,LTA!F$104:AJ$104)</f>
        <v>154.95999999999998</v>
      </c>
      <c r="U50" s="78">
        <f>SUMPRODUCT(LTA!F50:AJ50,LTA!F$102:AJ$102,LTA!F$104:AJ$104)</f>
        <v>105.75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76.89</v>
      </c>
      <c r="AB50" s="117">
        <f>-STOA!O50</f>
        <v>-313.89</v>
      </c>
      <c r="AC50">
        <f t="shared" si="0"/>
        <v>12.594126175331809</v>
      </c>
      <c r="AD50">
        <f t="shared" si="1"/>
        <v>785.74880496338585</v>
      </c>
      <c r="AE50">
        <f>'IDT-1'!C50</f>
        <v>0</v>
      </c>
      <c r="AF50" s="26"/>
      <c r="AG50">
        <f t="shared" si="2"/>
        <v>785.74880496338585</v>
      </c>
      <c r="AI50" s="75">
        <f>PXIL!I50</f>
        <v>0</v>
      </c>
      <c r="AJ50" s="75">
        <f>PXIL!O50</f>
        <v>0</v>
      </c>
      <c r="AK50" s="75">
        <f>RTM_IEX!I50</f>
        <v>4.82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8.8302256047839105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-1.1155555555555554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679.8258312171763</v>
      </c>
      <c r="P51" s="77">
        <v>34.067387870888595</v>
      </c>
      <c r="Q51" s="77">
        <v>22.08</v>
      </c>
      <c r="R51" s="80">
        <v>26.3</v>
      </c>
      <c r="S51" s="80">
        <v>0</v>
      </c>
      <c r="T51" s="78">
        <f>SUMPRODUCT(LTA!F51:AJ51,LTA!F$101:AJ$101,LTA!F$104:AJ$104)</f>
        <v>156.75</v>
      </c>
      <c r="U51" s="78">
        <f>SUMPRODUCT(LTA!F51:AJ51,LTA!F$102:AJ$102,LTA!F$104:AJ$104)</f>
        <v>105.72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76.89</v>
      </c>
      <c r="AB51" s="117">
        <f>-STOA!O51</f>
        <v>-313.89</v>
      </c>
      <c r="AC51">
        <f t="shared" si="0"/>
        <v>12.701909718552205</v>
      </c>
      <c r="AD51">
        <f t="shared" si="1"/>
        <v>767.75597941874116</v>
      </c>
      <c r="AE51">
        <f>'IDT-1'!C51</f>
        <v>0</v>
      </c>
      <c r="AF51" s="26"/>
      <c r="AG51">
        <f t="shared" si="2"/>
        <v>767.75597941874116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8.8302256047839105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-1.1155555555555554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669.79499137731705</v>
      </c>
      <c r="P52" s="77">
        <v>34.067387870888595</v>
      </c>
      <c r="Q52" s="77">
        <v>22.08</v>
      </c>
      <c r="R52" s="80">
        <v>26.3</v>
      </c>
      <c r="S52" s="80">
        <v>0</v>
      </c>
      <c r="T52" s="78">
        <f>SUMPRODUCT(LTA!F52:AJ52,LTA!F$101:AJ$101,LTA!F$104:AJ$104)</f>
        <v>158.76000000000002</v>
      </c>
      <c r="U52" s="78">
        <f>SUMPRODUCT(LTA!F52:AJ52,LTA!F$102:AJ$102,LTA!F$104:AJ$104)</f>
        <v>105.65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76.89</v>
      </c>
      <c r="AB52" s="117">
        <f>-STOA!O52</f>
        <v>-313.89</v>
      </c>
      <c r="AC52">
        <f t="shared" si="0"/>
        <v>12.630710327961445</v>
      </c>
      <c r="AD52">
        <f t="shared" si="1"/>
        <v>759.73633896947274</v>
      </c>
      <c r="AE52">
        <f>'IDT-1'!C52</f>
        <v>0</v>
      </c>
      <c r="AF52" s="26"/>
      <c r="AG52">
        <f t="shared" si="2"/>
        <v>759.73633896947274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8.8302256047839105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-1.1155555555555554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651.41857843966454</v>
      </c>
      <c r="P53" s="77">
        <v>34.067387870888595</v>
      </c>
      <c r="Q53" s="77">
        <v>22.08</v>
      </c>
      <c r="R53" s="80">
        <v>26.3</v>
      </c>
      <c r="S53" s="80">
        <v>0</v>
      </c>
      <c r="T53" s="78">
        <f>SUMPRODUCT(LTA!F53:AJ53,LTA!F$101:AJ$101,LTA!F$104:AJ$104)</f>
        <v>169.14</v>
      </c>
      <c r="U53" s="78">
        <f>SUMPRODUCT(LTA!F53:AJ53,LTA!F$102:AJ$102,LTA!F$104:AJ$104)</f>
        <v>105.64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76.89</v>
      </c>
      <c r="AB53" s="117">
        <f>-STOA!O53</f>
        <v>-313.89</v>
      </c>
      <c r="AC53">
        <f t="shared" si="0"/>
        <v>12.427081981277171</v>
      </c>
      <c r="AD53">
        <f t="shared" si="1"/>
        <v>766.93355437850437</v>
      </c>
      <c r="AE53">
        <f>'IDT-1'!C53</f>
        <v>0</v>
      </c>
      <c r="AF53" s="26"/>
      <c r="AG53">
        <f t="shared" si="2"/>
        <v>766.93355437850437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8.8302256047839105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-1.1155555555555554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641.40474646335281</v>
      </c>
      <c r="P54" s="77">
        <v>34.067387870888595</v>
      </c>
      <c r="Q54" s="77">
        <v>22.080000000000002</v>
      </c>
      <c r="R54" s="80">
        <v>26.3</v>
      </c>
      <c r="S54" s="80">
        <v>0</v>
      </c>
      <c r="T54" s="78">
        <f>SUMPRODUCT(LTA!F54:AJ54,LTA!F$101:AJ$101,LTA!F$104:AJ$104)</f>
        <v>169.35</v>
      </c>
      <c r="U54" s="78">
        <f>SUMPRODUCT(LTA!F54:AJ54,LTA!F$102:AJ$102,LTA!F$104:AJ$104)</f>
        <v>105.74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76.89</v>
      </c>
      <c r="AB54" s="117">
        <f>-STOA!O54</f>
        <v>-313.89</v>
      </c>
      <c r="AC54">
        <f t="shared" si="0"/>
        <v>12.341688259885629</v>
      </c>
      <c r="AD54">
        <f t="shared" si="1"/>
        <v>757.31511612358429</v>
      </c>
      <c r="AE54">
        <f>'IDT-1'!C54</f>
        <v>0</v>
      </c>
      <c r="AF54" s="26"/>
      <c r="AG54">
        <f t="shared" si="2"/>
        <v>757.31511612358429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8.8302256047839105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-1.1155555555555554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604.81719132816511</v>
      </c>
      <c r="P55" s="77">
        <v>34.067387870888595</v>
      </c>
      <c r="Q55" s="77">
        <v>22.080000000000002</v>
      </c>
      <c r="R55" s="80">
        <v>26.3</v>
      </c>
      <c r="S55" s="80">
        <v>0</v>
      </c>
      <c r="T55" s="78">
        <f>SUMPRODUCT(LTA!F55:AJ55,LTA!F$101:AJ$101,LTA!F$104:AJ$104)</f>
        <v>169.66</v>
      </c>
      <c r="U55" s="78">
        <f>SUMPRODUCT(LTA!F55:AJ55,LTA!F$102:AJ$102,LTA!F$104:AJ$104)</f>
        <v>105.78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76.89</v>
      </c>
      <c r="AB55" s="117">
        <f>-STOA!O55</f>
        <v>-313.89</v>
      </c>
      <c r="AC55">
        <f t="shared" si="0"/>
        <v>12.022797774695976</v>
      </c>
      <c r="AD55">
        <f t="shared" si="1"/>
        <v>721.39645147358624</v>
      </c>
      <c r="AE55">
        <f>'IDT-1'!C55</f>
        <v>0</v>
      </c>
      <c r="AF55" s="26"/>
      <c r="AG55">
        <f t="shared" si="2"/>
        <v>721.39645147358624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8.8302256047839105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-1.1155555555555554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601.51523598807353</v>
      </c>
      <c r="P56" s="77">
        <v>34.066829222894363</v>
      </c>
      <c r="Q56" s="77">
        <v>22.080000000000002</v>
      </c>
      <c r="R56" s="80">
        <v>26.3</v>
      </c>
      <c r="S56" s="80">
        <v>0</v>
      </c>
      <c r="T56" s="78">
        <f>SUMPRODUCT(LTA!F56:AJ56,LTA!F$101:AJ$101,LTA!F$104:AJ$104)</f>
        <v>170.52</v>
      </c>
      <c r="U56" s="78">
        <f>SUMPRODUCT(LTA!F56:AJ56,LTA!F$102:AJ$102,LTA!F$104:AJ$104)</f>
        <v>105.74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76.89</v>
      </c>
      <c r="AB56" s="117">
        <f>-STOA!O56</f>
        <v>-313.89</v>
      </c>
      <c r="AC56">
        <f t="shared" si="0"/>
        <v>12.000951651600822</v>
      </c>
      <c r="AD56">
        <f t="shared" si="1"/>
        <v>718.93578360859544</v>
      </c>
      <c r="AE56">
        <f>'IDT-1'!C56</f>
        <v>0</v>
      </c>
      <c r="AF56" s="26"/>
      <c r="AG56">
        <f t="shared" si="2"/>
        <v>718.93578360859544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8.8302256047839105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-1.1155555555555554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601.51653435647427</v>
      </c>
      <c r="P57" s="77">
        <v>34.066829222894363</v>
      </c>
      <c r="Q57" s="77">
        <v>22.080000000000002</v>
      </c>
      <c r="R57" s="80">
        <v>26.3</v>
      </c>
      <c r="S57" s="80">
        <v>0</v>
      </c>
      <c r="T57" s="78">
        <f>SUMPRODUCT(LTA!F57:AJ57,LTA!F$101:AJ$101,LTA!F$104:AJ$104)</f>
        <v>171.84</v>
      </c>
      <c r="U57" s="78">
        <f>SUMPRODUCT(LTA!F57:AJ57,LTA!F$102:AJ$102,LTA!F$104:AJ$104)</f>
        <v>105.8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76.89</v>
      </c>
      <c r="AB57" s="117">
        <f>-STOA!O57</f>
        <v>-313.89</v>
      </c>
      <c r="AC57">
        <f t="shared" si="0"/>
        <v>12.013107077242747</v>
      </c>
      <c r="AD57">
        <f t="shared" si="1"/>
        <v>720.30492655135447</v>
      </c>
      <c r="AE57">
        <f>'IDT-1'!C57</f>
        <v>0</v>
      </c>
      <c r="AF57" s="26"/>
      <c r="AG57">
        <f t="shared" si="2"/>
        <v>720.30492655135447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8.8302256047839105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-1.1155555555555554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601.51653435647427</v>
      </c>
      <c r="P58" s="77">
        <v>34.066829222894363</v>
      </c>
      <c r="Q58" s="77">
        <v>22.080000000000002</v>
      </c>
      <c r="R58" s="80">
        <v>26.3</v>
      </c>
      <c r="S58" s="80">
        <v>0</v>
      </c>
      <c r="T58" s="78">
        <f>SUMPRODUCT(LTA!F58:AJ58,LTA!F$101:AJ$101,LTA!F$104:AJ$104)</f>
        <v>173.11</v>
      </c>
      <c r="U58" s="78">
        <f>SUMPRODUCT(LTA!F58:AJ58,LTA!F$102:AJ$102,LTA!F$104:AJ$104)</f>
        <v>105.74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76.89</v>
      </c>
      <c r="AB58" s="117">
        <f>-STOA!O58</f>
        <v>-313.89</v>
      </c>
      <c r="AC58">
        <f t="shared" si="0"/>
        <v>12.023755077242747</v>
      </c>
      <c r="AD58">
        <f t="shared" si="1"/>
        <v>721.50427855135445</v>
      </c>
      <c r="AE58">
        <f>'IDT-1'!C58</f>
        <v>0</v>
      </c>
      <c r="AF58" s="26"/>
      <c r="AG58">
        <f t="shared" si="2"/>
        <v>721.50427855135445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8.8302256047839105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-1.1155555555555554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601.89657505051537</v>
      </c>
      <c r="P59" s="77">
        <v>34.067387870888595</v>
      </c>
      <c r="Q59" s="77">
        <v>22.080000000000002</v>
      </c>
      <c r="R59" s="80">
        <v>26.3</v>
      </c>
      <c r="S59" s="80">
        <v>0</v>
      </c>
      <c r="T59" s="78">
        <f>SUMPRODUCT(LTA!F59:AJ59,LTA!F$101:AJ$101,LTA!F$104:AJ$104)</f>
        <v>174.20000000000002</v>
      </c>
      <c r="U59" s="78">
        <f>SUMPRODUCT(LTA!F59:AJ59,LTA!F$102:AJ$102,LTA!F$104:AJ$104)</f>
        <v>106.96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76.89</v>
      </c>
      <c r="AB59" s="117">
        <f>-STOA!O59</f>
        <v>-313.89</v>
      </c>
      <c r="AC59">
        <f t="shared" si="0"/>
        <v>12.224994901896565</v>
      </c>
      <c r="AD59">
        <f t="shared" si="1"/>
        <v>703.99363806873589</v>
      </c>
      <c r="AE59">
        <f>'IDT-1'!C59</f>
        <v>0</v>
      </c>
      <c r="AF59" s="26"/>
      <c r="AG59">
        <f t="shared" si="2"/>
        <v>703.99363806873589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8.8302256047839105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-1.1155555555555554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621.9420071652894</v>
      </c>
      <c r="P60" s="77">
        <v>34.067387870888595</v>
      </c>
      <c r="Q60" s="77">
        <v>22.08</v>
      </c>
      <c r="R60" s="80">
        <v>26.3</v>
      </c>
      <c r="S60" s="80">
        <v>0</v>
      </c>
      <c r="T60" s="78">
        <f>SUMPRODUCT(LTA!F60:AJ60,LTA!F$101:AJ$101,LTA!F$104:AJ$104)</f>
        <v>173.10999999999999</v>
      </c>
      <c r="U60" s="78">
        <f>SUMPRODUCT(LTA!F60:AJ60,LTA!F$102:AJ$102,LTA!F$104:AJ$104)</f>
        <v>106.87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73.89</v>
      </c>
      <c r="AB60" s="117">
        <f>-STOA!O60</f>
        <v>-313.89</v>
      </c>
      <c r="AC60">
        <f t="shared" si="0"/>
        <v>12.462270107250726</v>
      </c>
      <c r="AD60">
        <f t="shared" si="1"/>
        <v>708.62179497815578</v>
      </c>
      <c r="AE60">
        <f>'IDT-1'!C60</f>
        <v>0</v>
      </c>
      <c r="AF60" s="26"/>
      <c r="AG60">
        <f t="shared" si="2"/>
        <v>708.62179497815578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8.8302256047839105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-1.1155555555555554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597.90125928888483</v>
      </c>
      <c r="P61" s="77">
        <v>34.067387870888595</v>
      </c>
      <c r="Q61" s="77">
        <v>22.08</v>
      </c>
      <c r="R61" s="80">
        <v>26.3</v>
      </c>
      <c r="S61" s="80">
        <v>0</v>
      </c>
      <c r="T61" s="78">
        <f>SUMPRODUCT(LTA!F61:AJ61,LTA!F$101:AJ$101,LTA!F$104:AJ$104)</f>
        <v>170.01</v>
      </c>
      <c r="U61" s="78">
        <f>SUMPRODUCT(LTA!F61:AJ61,LTA!F$102:AJ$102,LTA!F$104:AJ$104)</f>
        <v>106.97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70.89</v>
      </c>
      <c r="AB61" s="117">
        <f>-STOA!O61</f>
        <v>-313.89</v>
      </c>
      <c r="AC61">
        <f t="shared" si="0"/>
        <v>12.544158499303984</v>
      </c>
      <c r="AD61">
        <f t="shared" si="1"/>
        <v>639.49915870969789</v>
      </c>
      <c r="AE61">
        <f>'IDT-1'!C61</f>
        <v>0</v>
      </c>
      <c r="AF61" s="26"/>
      <c r="AG61">
        <f t="shared" si="2"/>
        <v>639.49915870969789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8.8302256047839105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-1.1155555555555554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597.90062266721122</v>
      </c>
      <c r="P62" s="77">
        <v>34.067387870888595</v>
      </c>
      <c r="Q62" s="77">
        <v>22.08</v>
      </c>
      <c r="R62" s="80">
        <v>26.3</v>
      </c>
      <c r="S62" s="80">
        <v>0</v>
      </c>
      <c r="T62" s="78">
        <f>SUMPRODUCT(LTA!F62:AJ62,LTA!F$101:AJ$101,LTA!F$104:AJ$104)</f>
        <v>165.92</v>
      </c>
      <c r="U62" s="78">
        <f>SUMPRODUCT(LTA!F62:AJ62,LTA!F$102:AJ$102,LTA!F$104:AJ$104)</f>
        <v>107.3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69.09</v>
      </c>
      <c r="AB62" s="117">
        <f>-STOA!O62</f>
        <v>-313.89</v>
      </c>
      <c r="AC62">
        <f t="shared" si="0"/>
        <v>12.495224897033253</v>
      </c>
      <c r="AD62">
        <f t="shared" si="1"/>
        <v>633.98745569029495</v>
      </c>
      <c r="AE62">
        <f>'IDT-1'!C62</f>
        <v>0</v>
      </c>
      <c r="AF62" s="26"/>
      <c r="AG62">
        <f t="shared" si="2"/>
        <v>633.98745569029495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18.95949098621421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-1.1155555555555554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583.69174598608072</v>
      </c>
      <c r="P63" s="77">
        <v>34.067387870888595</v>
      </c>
      <c r="Q63" s="77">
        <v>22.08</v>
      </c>
      <c r="R63" s="80">
        <v>26.3</v>
      </c>
      <c r="S63" s="80">
        <v>0</v>
      </c>
      <c r="T63" s="78">
        <f>SUMPRODUCT(LTA!F63:AJ63,LTA!F$101:AJ$101,LTA!F$104:AJ$104)</f>
        <v>160.05999999999997</v>
      </c>
      <c r="U63" s="78">
        <f>SUMPRODUCT(LTA!F63:AJ63,LTA!F$102:AJ$102,LTA!F$104:AJ$104)</f>
        <v>107.33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66.09</v>
      </c>
      <c r="AB63" s="117">
        <f>-STOA!O63</f>
        <v>-313.89</v>
      </c>
      <c r="AC63">
        <f t="shared" si="0"/>
        <v>12.115276491930032</v>
      </c>
      <c r="AD63">
        <f t="shared" si="1"/>
        <v>651.45779279569808</v>
      </c>
      <c r="AE63">
        <f>'IDT-1'!C63</f>
        <v>0</v>
      </c>
      <c r="AF63" s="26"/>
      <c r="AG63">
        <f t="shared" si="2"/>
        <v>651.45779279569808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18.95949098621421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-1.1155555555555554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591.3317055046989</v>
      </c>
      <c r="P64" s="77">
        <v>34.067387870888595</v>
      </c>
      <c r="Q64" s="77">
        <v>22.08</v>
      </c>
      <c r="R64" s="80">
        <v>26.3</v>
      </c>
      <c r="S64" s="80">
        <v>0</v>
      </c>
      <c r="T64" s="78">
        <f>SUMPRODUCT(LTA!F64:AJ64,LTA!F$101:AJ$101,LTA!F$104:AJ$104)</f>
        <v>153.84</v>
      </c>
      <c r="U64" s="78">
        <f>SUMPRODUCT(LTA!F64:AJ64,LTA!F$102:AJ$102,LTA!F$104:AJ$104)</f>
        <v>111.25999999999999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60.39</v>
      </c>
      <c r="AB64" s="117">
        <f>-STOA!O64</f>
        <v>-313.89</v>
      </c>
      <c r="AC64">
        <f t="shared" si="0"/>
        <v>12.067805498082896</v>
      </c>
      <c r="AD64">
        <f t="shared" si="1"/>
        <v>656.15522330816339</v>
      </c>
      <c r="AE64">
        <f>'IDT-1'!C64</f>
        <v>0</v>
      </c>
      <c r="AF64" s="26"/>
      <c r="AG64">
        <f t="shared" si="2"/>
        <v>656.15522330816339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8.8302256047839105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-1.1155555555555554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581.74342535727783</v>
      </c>
      <c r="P65" s="77">
        <v>34.067387870888595</v>
      </c>
      <c r="Q65" s="77">
        <v>22.08</v>
      </c>
      <c r="R65" s="80">
        <v>26.3</v>
      </c>
      <c r="S65" s="80">
        <v>0</v>
      </c>
      <c r="T65" s="78">
        <f>SUMPRODUCT(LTA!F65:AJ65,LTA!F$101:AJ$101,LTA!F$104:AJ$104)</f>
        <v>153.19</v>
      </c>
      <c r="U65" s="78">
        <f>SUMPRODUCT(LTA!F65:AJ65,LTA!F$102:AJ$102,LTA!F$104:AJ$104)</f>
        <v>111.4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57.39</v>
      </c>
      <c r="AB65" s="117">
        <f>-STOA!O65</f>
        <v>-313.89</v>
      </c>
      <c r="AC65">
        <f t="shared" si="0"/>
        <v>11.637500634152168</v>
      </c>
      <c r="AD65">
        <f t="shared" si="1"/>
        <v>677.99798264324261</v>
      </c>
      <c r="AE65">
        <f>'IDT-1'!C65</f>
        <v>0</v>
      </c>
      <c r="AF65" s="26"/>
      <c r="AG65">
        <f t="shared" si="2"/>
        <v>677.99798264324261</v>
      </c>
      <c r="AI65" s="75">
        <f>PXIL!I65</f>
        <v>0</v>
      </c>
      <c r="AJ65" s="75">
        <f>PXIL!O65</f>
        <v>0</v>
      </c>
      <c r="AK65" s="75">
        <f>RTM_IEX!I65</f>
        <v>9.64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8.8302256047839105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-1.1155555555555554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581.62105463330181</v>
      </c>
      <c r="P66" s="77">
        <v>34.067387870888595</v>
      </c>
      <c r="Q66" s="77">
        <v>22.08</v>
      </c>
      <c r="R66" s="80">
        <v>26.3</v>
      </c>
      <c r="S66" s="80">
        <v>0</v>
      </c>
      <c r="T66" s="78">
        <f>SUMPRODUCT(LTA!F66:AJ66,LTA!F$101:AJ$101,LTA!F$104:AJ$104)</f>
        <v>143.42999999999998</v>
      </c>
      <c r="U66" s="78">
        <f>SUMPRODUCT(LTA!F66:AJ66,LTA!F$102:AJ$102,LTA!F$104:AJ$104)</f>
        <v>111.61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52.29</v>
      </c>
      <c r="AB66" s="117">
        <f>-STOA!O66</f>
        <v>-313.89</v>
      </c>
      <c r="AC66">
        <f t="shared" si="0"/>
        <v>11.634751771781179</v>
      </c>
      <c r="AD66">
        <f t="shared" si="1"/>
        <v>677.68836078163758</v>
      </c>
      <c r="AE66">
        <f>'IDT-1'!C66</f>
        <v>0</v>
      </c>
      <c r="AF66" s="26"/>
      <c r="AG66">
        <f t="shared" si="2"/>
        <v>677.68836078163758</v>
      </c>
      <c r="AI66" s="75">
        <f>PXIL!I66</f>
        <v>0</v>
      </c>
      <c r="AJ66" s="75">
        <f>PXIL!O66</f>
        <v>0</v>
      </c>
      <c r="AK66" s="75">
        <f>RTM_IEX!I66</f>
        <v>24.1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8.8302256047839105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-1.1155555555555554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656.70440491354498</v>
      </c>
      <c r="P67" s="77">
        <v>34.067387870888595</v>
      </c>
      <c r="Q67" s="77">
        <v>22.08</v>
      </c>
      <c r="R67" s="80">
        <v>26.3</v>
      </c>
      <c r="S67" s="80">
        <v>0</v>
      </c>
      <c r="T67" s="78">
        <f>SUMPRODUCT(LTA!F67:AJ67,LTA!F$101:AJ$101,LTA!F$104:AJ$104)</f>
        <v>136.66</v>
      </c>
      <c r="U67" s="78">
        <f>SUMPRODUCT(LTA!F67:AJ67,LTA!F$102:AJ$102,LTA!F$104:AJ$104)</f>
        <v>111.6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46.89</v>
      </c>
      <c r="AB67" s="117">
        <f>-STOA!O67</f>
        <v>-313.89</v>
      </c>
      <c r="AC67">
        <f t="shared" si="0"/>
        <v>11.976221254247319</v>
      </c>
      <c r="AD67">
        <f t="shared" si="1"/>
        <v>716.15024157941468</v>
      </c>
      <c r="AE67">
        <f>'IDT-1'!C67</f>
        <v>0</v>
      </c>
      <c r="AF67" s="26"/>
      <c r="AG67">
        <f t="shared" si="2"/>
        <v>716.15024157941468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8.8302256047839105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-1.1155555555555554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658.31058731594669</v>
      </c>
      <c r="P68" s="77">
        <v>34.067387870888595</v>
      </c>
      <c r="Q68" s="77">
        <v>22.08</v>
      </c>
      <c r="R68" s="80">
        <v>26.3</v>
      </c>
      <c r="S68" s="80">
        <v>0</v>
      </c>
      <c r="T68" s="78">
        <f>SUMPRODUCT(LTA!F68:AJ68,LTA!F$101:AJ$101,LTA!F$104:AJ$104)</f>
        <v>124.11999999999999</v>
      </c>
      <c r="U68" s="78">
        <f>SUMPRODUCT(LTA!F68:AJ68,LTA!F$102:AJ$102,LTA!F$104:AJ$104)</f>
        <v>111.5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40.89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11.826323659388455</v>
      </c>
      <c r="AD68">
        <f t="shared" ref="AD68:AD98" si="4">SUM(B68:AB68,AI68:AR68)-AC68</f>
        <v>699.2663215766753</v>
      </c>
      <c r="AE68">
        <f>'IDT-1'!C68</f>
        <v>0</v>
      </c>
      <c r="AF68" s="26"/>
      <c r="AG68">
        <f t="shared" ref="AG68:AG98" si="5">SUM(AD68:AF68)</f>
        <v>699.2663215766753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8.8302256047839105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-1.1155555555555554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663.38559828907523</v>
      </c>
      <c r="P69" s="77">
        <v>34.067387870888595</v>
      </c>
      <c r="Q69" s="77">
        <v>22.08</v>
      </c>
      <c r="R69" s="80">
        <v>26.3</v>
      </c>
      <c r="S69" s="80">
        <v>0</v>
      </c>
      <c r="T69" s="78">
        <f>SUMPRODUCT(LTA!F69:AJ69,LTA!F$101:AJ$101,LTA!F$104:AJ$104)</f>
        <v>108.63</v>
      </c>
      <c r="U69" s="78">
        <f>SUMPRODUCT(LTA!F69:AJ69,LTA!F$102:AJ$102,LTA!F$104:AJ$104)</f>
        <v>111.37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35.79</v>
      </c>
      <c r="AB69" s="117">
        <f>-STOA!O69</f>
        <v>-313.89</v>
      </c>
      <c r="AC69">
        <f t="shared" si="3"/>
        <v>11.688647755951985</v>
      </c>
      <c r="AD69">
        <f t="shared" si="4"/>
        <v>683.75900845324031</v>
      </c>
      <c r="AE69">
        <f>'IDT-1'!C69</f>
        <v>20</v>
      </c>
      <c r="AF69" s="26"/>
      <c r="AG69">
        <f t="shared" si="5"/>
        <v>703.75900845324031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8.8302256047839105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-1.1155555555555554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675.38226473069687</v>
      </c>
      <c r="P70" s="77">
        <v>34.067387870888595</v>
      </c>
      <c r="Q70" s="77">
        <v>22.08</v>
      </c>
      <c r="R70" s="80">
        <v>25.9</v>
      </c>
      <c r="S70" s="80">
        <v>0</v>
      </c>
      <c r="T70" s="78">
        <f>SUMPRODUCT(LTA!F70:AJ70,LTA!F$101:AJ$101,LTA!F$104:AJ$104)</f>
        <v>96.009999999999991</v>
      </c>
      <c r="U70" s="78">
        <f>SUMPRODUCT(LTA!F70:AJ70,LTA!F$102:AJ$102,LTA!F$104:AJ$104)</f>
        <v>111.16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29.79</v>
      </c>
      <c r="AB70" s="117">
        <f>-STOA!O70</f>
        <v>-313.89</v>
      </c>
      <c r="AC70">
        <f t="shared" si="3"/>
        <v>11.624994420638256</v>
      </c>
      <c r="AD70">
        <f t="shared" si="4"/>
        <v>676.58932823017562</v>
      </c>
      <c r="AE70">
        <f>'IDT-1'!C70</f>
        <v>40</v>
      </c>
      <c r="AF70" s="26"/>
      <c r="AG70">
        <f t="shared" si="5"/>
        <v>716.58932823017562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8.8302256047839105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-1.1155555555555554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682.49329446511615</v>
      </c>
      <c r="P71" s="77">
        <v>34.066829222894363</v>
      </c>
      <c r="Q71" s="77">
        <v>22.080000000000002</v>
      </c>
      <c r="R71" s="80">
        <v>23.67</v>
      </c>
      <c r="S71" s="80">
        <v>0</v>
      </c>
      <c r="T71" s="78">
        <f>SUMPRODUCT(LTA!F71:AJ71,LTA!F$101:AJ$101,LTA!F$104:AJ$104)</f>
        <v>86.300000000000011</v>
      </c>
      <c r="U71" s="78">
        <f>SUMPRODUCT(LTA!F71:AJ71,LTA!F$102:AJ$102,LTA!F$104:AJ$104)</f>
        <v>109.16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9.64</v>
      </c>
      <c r="Z71" s="75">
        <f>IEX!O71</f>
        <v>0</v>
      </c>
      <c r="AA71" s="117">
        <f>STOA!I71</f>
        <v>71.09</v>
      </c>
      <c r="AB71" s="117">
        <f>-STOA!O71</f>
        <v>-313.89</v>
      </c>
      <c r="AC71">
        <f t="shared" si="3"/>
        <v>12.146338479031726</v>
      </c>
      <c r="AD71">
        <f t="shared" si="4"/>
        <v>705.17845525820712</v>
      </c>
      <c r="AE71">
        <f>'IDT-1'!C71</f>
        <v>0</v>
      </c>
      <c r="AF71" s="26"/>
      <c r="AG71">
        <f t="shared" si="5"/>
        <v>705.17845525820712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8.5953791791247625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-0.6711111111111111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723.77442463341117</v>
      </c>
      <c r="P72" s="77">
        <v>34.067387870888595</v>
      </c>
      <c r="Q72" s="77">
        <v>22.08</v>
      </c>
      <c r="R72" s="80">
        <v>16.299999999999997</v>
      </c>
      <c r="S72" s="80">
        <v>0</v>
      </c>
      <c r="T72" s="78">
        <f>SUMPRODUCT(LTA!F72:AJ72,LTA!F$101:AJ$101,LTA!F$104:AJ$104)</f>
        <v>73.47</v>
      </c>
      <c r="U72" s="78">
        <f>SUMPRODUCT(LTA!F72:AJ72,LTA!F$102:AJ$102,LTA!F$104:AJ$104)</f>
        <v>109.27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33.74</v>
      </c>
      <c r="Z72" s="75">
        <f>IEX!O72</f>
        <v>0</v>
      </c>
      <c r="AA72" s="117">
        <f>STOA!I72</f>
        <v>65.09</v>
      </c>
      <c r="AB72" s="117">
        <f>-STOA!O72</f>
        <v>-313.89</v>
      </c>
      <c r="AC72">
        <f t="shared" si="3"/>
        <v>12.752436683280822</v>
      </c>
      <c r="AD72">
        <f t="shared" si="4"/>
        <v>714.07364388903272</v>
      </c>
      <c r="AE72">
        <f>'IDT-1'!C72</f>
        <v>0</v>
      </c>
      <c r="AF72" s="26"/>
      <c r="AG72">
        <f t="shared" si="5"/>
        <v>714.07364388903272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8.4982330204307015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-0.6711111111111111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710.27419982972503</v>
      </c>
      <c r="P73" s="77">
        <v>34.067387870888595</v>
      </c>
      <c r="Q73" s="77">
        <v>22.08</v>
      </c>
      <c r="R73" s="80">
        <v>8.93</v>
      </c>
      <c r="S73" s="80">
        <v>0</v>
      </c>
      <c r="T73" s="78">
        <f>SUMPRODUCT(LTA!F73:AJ73,LTA!F$101:AJ$101,LTA!F$104:AJ$104)</f>
        <v>59.79</v>
      </c>
      <c r="U73" s="78">
        <f>SUMPRODUCT(LTA!F73:AJ73,LTA!F$102:AJ$102,LTA!F$104:AJ$104)</f>
        <v>109.4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48.2</v>
      </c>
      <c r="Z73" s="75">
        <f>IEX!O73</f>
        <v>0</v>
      </c>
      <c r="AA73" s="117">
        <f>STOA!I73</f>
        <v>60.59</v>
      </c>
      <c r="AB73" s="117">
        <f>-STOA!O73</f>
        <v>-313.89</v>
      </c>
      <c r="AC73">
        <f t="shared" si="3"/>
        <v>12.136816080313086</v>
      </c>
      <c r="AD73">
        <f t="shared" si="4"/>
        <v>735.13189352962002</v>
      </c>
      <c r="AE73">
        <f>'IDT-1'!C73</f>
        <v>0</v>
      </c>
      <c r="AF73" s="26"/>
      <c r="AG73">
        <f t="shared" si="5"/>
        <v>735.13189352962002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8.4982330204307015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-0.6711111111111111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712.49566022983458</v>
      </c>
      <c r="P74" s="77">
        <v>34.067387870888595</v>
      </c>
      <c r="Q74" s="77">
        <v>22.08</v>
      </c>
      <c r="R74" s="80">
        <v>3.910000000000001</v>
      </c>
      <c r="S74" s="80">
        <v>0</v>
      </c>
      <c r="T74" s="78">
        <f>SUMPRODUCT(LTA!F74:AJ74,LTA!F$101:AJ$101,LTA!F$104:AJ$104)</f>
        <v>42.87</v>
      </c>
      <c r="U74" s="78">
        <f>SUMPRODUCT(LTA!F74:AJ74,LTA!F$102:AJ$102,LTA!F$104:AJ$104)</f>
        <v>109.61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67.47</v>
      </c>
      <c r="Z74" s="75">
        <f>IEX!O74</f>
        <v>0</v>
      </c>
      <c r="AA74" s="117">
        <f>STOA!I74</f>
        <v>59.09</v>
      </c>
      <c r="AB74" s="117">
        <f>-STOA!O74</f>
        <v>-313.89</v>
      </c>
      <c r="AC74">
        <f t="shared" si="3"/>
        <v>12.121516931834051</v>
      </c>
      <c r="AD74">
        <f t="shared" si="4"/>
        <v>733.40865307820866</v>
      </c>
      <c r="AE74">
        <f>'IDT-1'!C74</f>
        <v>0</v>
      </c>
      <c r="AF74" s="26"/>
      <c r="AG74">
        <f t="shared" si="5"/>
        <v>733.40865307820866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8.4982330204307015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-0.6711111111111111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718.63175399976967</v>
      </c>
      <c r="P75" s="77">
        <v>34.067387870888595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31.33</v>
      </c>
      <c r="U75" s="78">
        <f>SUMPRODUCT(LTA!F75:AJ75,LTA!F$102:AJ$102,LTA!F$104:AJ$104)</f>
        <v>110.1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57.83</v>
      </c>
      <c r="Z75" s="75">
        <f>IEX!O75</f>
        <v>0</v>
      </c>
      <c r="AA75" s="117">
        <f>STOA!I75</f>
        <v>54.59</v>
      </c>
      <c r="AB75" s="117">
        <f>-STOA!O75</f>
        <v>-290.97000000000003</v>
      </c>
      <c r="AC75">
        <f t="shared" si="3"/>
        <v>11.937901062255646</v>
      </c>
      <c r="AD75">
        <f t="shared" si="4"/>
        <v>708.54836271772228</v>
      </c>
      <c r="AE75">
        <f>'IDT-1'!C75</f>
        <v>0</v>
      </c>
      <c r="AF75" s="26"/>
      <c r="AG75">
        <f t="shared" si="5"/>
        <v>708.54836271772228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8.4982330204307015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-0.6711111111111111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754.23171693105803</v>
      </c>
      <c r="P76" s="77">
        <v>34.067387870888595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23.8</v>
      </c>
      <c r="U76" s="78">
        <f>SUMPRODUCT(LTA!F76:AJ76,LTA!F$102:AJ$102,LTA!F$104:AJ$104)</f>
        <v>110.27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51.59</v>
      </c>
      <c r="AB76" s="117">
        <f>-STOA!O76</f>
        <v>-290.97000000000003</v>
      </c>
      <c r="AC76">
        <f t="shared" si="3"/>
        <v>11.606718098440005</v>
      </c>
      <c r="AD76">
        <f t="shared" si="4"/>
        <v>681.28950861282624</v>
      </c>
      <c r="AE76">
        <f>'IDT-1'!C76</f>
        <v>50</v>
      </c>
      <c r="AF76" s="26"/>
      <c r="AG76">
        <f t="shared" si="5"/>
        <v>731.28950861282624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8.8302256047839105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758.29565091345808</v>
      </c>
      <c r="P77" s="77">
        <v>34.067387870888595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18.989999999999998</v>
      </c>
      <c r="U77" s="78">
        <f>SUMPRODUCT(LTA!F77:AJ77,LTA!F$102:AJ$102,LTA!F$104:AJ$104)</f>
        <v>108.35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50.09</v>
      </c>
      <c r="AB77" s="117">
        <f>-STOA!O77</f>
        <v>-290.97000000000003</v>
      </c>
      <c r="AC77">
        <f t="shared" si="3"/>
        <v>11.398335619279719</v>
      </c>
      <c r="AD77">
        <f t="shared" si="4"/>
        <v>697.33492876985099</v>
      </c>
      <c r="AE77">
        <f>'IDT-1'!C77</f>
        <v>35</v>
      </c>
      <c r="AF77" s="26"/>
      <c r="AG77">
        <f t="shared" si="5"/>
        <v>732.33492876985099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8.8302256047839105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758.29565091345808</v>
      </c>
      <c r="P78" s="77">
        <v>34.067387870888595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18.34</v>
      </c>
      <c r="U78" s="78">
        <f>SUMPRODUCT(LTA!F78:AJ78,LTA!F$102:AJ$102,LTA!F$104:AJ$104)</f>
        <v>108.38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48.59</v>
      </c>
      <c r="AB78" s="117">
        <f>-STOA!O78</f>
        <v>-290.97000000000003</v>
      </c>
      <c r="AC78">
        <f t="shared" si="3"/>
        <v>11.379679619279718</v>
      </c>
      <c r="AD78">
        <f t="shared" si="4"/>
        <v>695.23358476985095</v>
      </c>
      <c r="AE78">
        <f>'IDT-1'!C78</f>
        <v>35</v>
      </c>
      <c r="AF78" s="26"/>
      <c r="AG78">
        <f t="shared" si="5"/>
        <v>730.23358476985095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8.8302256047839105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757.39078506575606</v>
      </c>
      <c r="P79" s="77">
        <v>34.067387870888595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18.29</v>
      </c>
      <c r="U79" s="78">
        <f>SUMPRODUCT(LTA!F79:AJ79,LTA!F$102:AJ$102,LTA!F$104:AJ$104)</f>
        <v>108.42999999999999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48.63</v>
      </c>
      <c r="AB79" s="117">
        <f>-STOA!O79</f>
        <v>-290.97000000000003</v>
      </c>
      <c r="AC79">
        <f t="shared" si="3"/>
        <v>11.372068799819939</v>
      </c>
      <c r="AD79">
        <f t="shared" si="4"/>
        <v>694.37632974160863</v>
      </c>
      <c r="AE79">
        <f>'IDT-1'!C79</f>
        <v>25</v>
      </c>
      <c r="AF79" s="26"/>
      <c r="AG79">
        <f t="shared" si="5"/>
        <v>719.37632974160863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8.8302256047839105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757.38930052316039</v>
      </c>
      <c r="P80" s="77">
        <v>34.067387870888595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18.93</v>
      </c>
      <c r="U80" s="78">
        <f>SUMPRODUCT(LTA!F80:AJ80,LTA!F$102:AJ$102,LTA!F$104:AJ$104)</f>
        <v>108.41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48.63</v>
      </c>
      <c r="AB80" s="117">
        <f>-STOA!O80</f>
        <v>-290.97000000000003</v>
      </c>
      <c r="AC80">
        <f t="shared" si="3"/>
        <v>11.377511735845097</v>
      </c>
      <c r="AD80">
        <f t="shared" si="4"/>
        <v>694.98940226298771</v>
      </c>
      <c r="AE80">
        <f>'IDT-1'!C80</f>
        <v>20</v>
      </c>
      <c r="AF80" s="26"/>
      <c r="AG80">
        <f t="shared" si="5"/>
        <v>714.98940226298771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8.8302256047839105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753.7565373941419</v>
      </c>
      <c r="P81" s="77">
        <v>34.067387870888595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18.7</v>
      </c>
      <c r="U81" s="78">
        <f>SUMPRODUCT(LTA!F81:AJ81,LTA!F$102:AJ$102,LTA!F$104:AJ$104)</f>
        <v>113.03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48.63</v>
      </c>
      <c r="AB81" s="117">
        <f>-STOA!O81</f>
        <v>-290.97000000000003</v>
      </c>
      <c r="AC81">
        <f t="shared" si="3"/>
        <v>11.472956695531689</v>
      </c>
      <c r="AD81">
        <f t="shared" si="4"/>
        <v>685.65119417428275</v>
      </c>
      <c r="AE81">
        <f>'IDT-1'!C81</f>
        <v>20</v>
      </c>
      <c r="AF81" s="26"/>
      <c r="AG81">
        <f t="shared" si="5"/>
        <v>705.65119417428275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8.8302256047839105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750.60934939340041</v>
      </c>
      <c r="P82" s="77">
        <v>34.067387870888595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19.64</v>
      </c>
      <c r="U82" s="78">
        <f>SUMPRODUCT(LTA!F82:AJ82,LTA!F$102:AJ$102,LTA!F$104:AJ$104)</f>
        <v>112.33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48.63</v>
      </c>
      <c r="AB82" s="117">
        <f>-STOA!O82</f>
        <v>-290.97000000000003</v>
      </c>
      <c r="AC82">
        <f t="shared" si="3"/>
        <v>11.447373441125164</v>
      </c>
      <c r="AD82">
        <f t="shared" si="4"/>
        <v>682.76958942794784</v>
      </c>
      <c r="AE82">
        <f>'IDT-1'!C82</f>
        <v>10</v>
      </c>
      <c r="AF82" s="26"/>
      <c r="AG82">
        <f t="shared" si="5"/>
        <v>692.76958942794784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8.8302256047839105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730.19487087430866</v>
      </c>
      <c r="P83" s="77">
        <v>34.067387870888595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18.87</v>
      </c>
      <c r="U83" s="78">
        <f>SUMPRODUCT(LTA!F83:AJ83,LTA!F$102:AJ$102,LTA!F$104:AJ$104)</f>
        <v>111.83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-290.97000000000003</v>
      </c>
      <c r="AC83">
        <f t="shared" si="3"/>
        <v>10.743608754935202</v>
      </c>
      <c r="AD83">
        <f t="shared" si="4"/>
        <v>623.58887559504603</v>
      </c>
      <c r="AE83">
        <f>'IDT-1'!C83</f>
        <v>55</v>
      </c>
      <c r="AF83" s="26"/>
      <c r="AG83">
        <f t="shared" si="5"/>
        <v>678.58887559504603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8.8302256047839105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728.16150664070221</v>
      </c>
      <c r="P84" s="77">
        <v>34.067387870888595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18.77</v>
      </c>
      <c r="U84" s="78">
        <f>SUMPRODUCT(LTA!F84:AJ84,LTA!F$102:AJ$102,LTA!F$104:AJ$104)</f>
        <v>111.49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-290.97000000000003</v>
      </c>
      <c r="AC84">
        <f t="shared" si="3"/>
        <v>10.81062442490142</v>
      </c>
      <c r="AD84">
        <f t="shared" si="4"/>
        <v>611.04849569147325</v>
      </c>
      <c r="AE84">
        <f>'IDT-1'!C84</f>
        <v>50</v>
      </c>
      <c r="AF84" s="26"/>
      <c r="AG84">
        <f t="shared" si="5"/>
        <v>661.04849569147325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8.8302256047839105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722.19982883016735</v>
      </c>
      <c r="P85" s="77">
        <v>34.067387870888595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17.84</v>
      </c>
      <c r="U85" s="78">
        <f>SUMPRODUCT(LTA!F85:AJ85,LTA!F$102:AJ$102,LTA!F$104:AJ$104)</f>
        <v>111.33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-290.97000000000003</v>
      </c>
      <c r="AC85">
        <f t="shared" si="3"/>
        <v>10.65978838494676</v>
      </c>
      <c r="AD85">
        <f t="shared" si="4"/>
        <v>614.14765392089316</v>
      </c>
      <c r="AE85">
        <f>'IDT-1'!C85</f>
        <v>40</v>
      </c>
      <c r="AF85" s="26"/>
      <c r="AG85">
        <f t="shared" si="5"/>
        <v>654.14765392089316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8.8302256047839105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714.13966667085049</v>
      </c>
      <c r="P86" s="77">
        <v>34.067387870888595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17.420000000000002</v>
      </c>
      <c r="U86" s="78">
        <f>SUMPRODUCT(LTA!F86:AJ86,LTA!F$102:AJ$102,LTA!F$104:AJ$104)</f>
        <v>111.28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-290.97000000000003</v>
      </c>
      <c r="AC86">
        <f t="shared" si="3"/>
        <v>10.58472295794477</v>
      </c>
      <c r="AD86">
        <f t="shared" si="4"/>
        <v>605.69255718857812</v>
      </c>
      <c r="AE86">
        <f>'IDT-1'!C86</f>
        <v>35</v>
      </c>
      <c r="AF86" s="26"/>
      <c r="AG86">
        <f t="shared" si="5"/>
        <v>640.69255718857812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8.8302256047839105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711.12907795375747</v>
      </c>
      <c r="P87" s="77">
        <v>34.067387870888595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17.12</v>
      </c>
      <c r="U87" s="78">
        <f>SUMPRODUCT(LTA!F87:AJ87,LTA!F$102:AJ$102,LTA!F$104:AJ$104)</f>
        <v>110.66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-290.97000000000003</v>
      </c>
      <c r="AC87">
        <f t="shared" si="3"/>
        <v>10.602698542367524</v>
      </c>
      <c r="AD87">
        <f t="shared" si="4"/>
        <v>595.66399288706248</v>
      </c>
      <c r="AE87">
        <f>'IDT-1'!C87</f>
        <v>25</v>
      </c>
      <c r="AF87" s="26"/>
      <c r="AG87">
        <f t="shared" si="5"/>
        <v>620.66399288706248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8.8302256047839105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707.14647177763231</v>
      </c>
      <c r="P88" s="77">
        <v>34.067387870888595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16.89</v>
      </c>
      <c r="U88" s="78">
        <f>SUMPRODUCT(LTA!F88:AJ88,LTA!F$102:AJ$102,LTA!F$104:AJ$104)</f>
        <v>110.5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-290.97000000000003</v>
      </c>
      <c r="AC88">
        <f t="shared" si="3"/>
        <v>10.537585225451037</v>
      </c>
      <c r="AD88">
        <f t="shared" si="4"/>
        <v>594.35650002785383</v>
      </c>
      <c r="AE88">
        <f>'IDT-1'!C88</f>
        <v>10</v>
      </c>
      <c r="AF88" s="26"/>
      <c r="AG88">
        <f t="shared" si="5"/>
        <v>604.35650002785383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8.8302256047839105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704.6055564823356</v>
      </c>
      <c r="P89" s="77">
        <v>34.067387870888595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16.5</v>
      </c>
      <c r="U89" s="78">
        <f>SUMPRODUCT(LTA!F89:AJ89,LTA!F$102:AJ$102,LTA!F$104:AJ$104)</f>
        <v>110.35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-290.97000000000003</v>
      </c>
      <c r="AC89">
        <f t="shared" si="3"/>
        <v>10.617010701118771</v>
      </c>
      <c r="AD89">
        <f t="shared" si="4"/>
        <v>579.19615925688947</v>
      </c>
      <c r="AE89">
        <f>'IDT-1'!C89</f>
        <v>0</v>
      </c>
      <c r="AF89" s="26"/>
      <c r="AG89">
        <f t="shared" si="5"/>
        <v>579.19615925688947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8.8302256047839105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704.80560418427922</v>
      </c>
      <c r="P90" s="77">
        <v>34.067387870888595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16.14</v>
      </c>
      <c r="U90" s="78">
        <f>SUMPRODUCT(LTA!F90:AJ90,LTA!F$102:AJ$102,LTA!F$104:AJ$104)</f>
        <v>110.18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-290.97000000000003</v>
      </c>
      <c r="AC90">
        <f t="shared" si="3"/>
        <v>10.702888396117826</v>
      </c>
      <c r="AD90">
        <f t="shared" si="4"/>
        <v>568.78032926383389</v>
      </c>
      <c r="AE90">
        <f>'IDT-1'!C90</f>
        <v>0</v>
      </c>
      <c r="AF90" s="26"/>
      <c r="AG90">
        <f t="shared" si="5"/>
        <v>568.78032926383389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8.8302256047839105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707.12624221477301</v>
      </c>
      <c r="P91" s="77">
        <v>34.067387870888595</v>
      </c>
      <c r="Q91" s="77">
        <v>22.08</v>
      </c>
      <c r="R91" s="80">
        <v>0</v>
      </c>
      <c r="S91" s="80">
        <v>0</v>
      </c>
      <c r="T91" s="78">
        <f>SUMPRODUCT(LTA!F91:AJ91,LTA!F$101:AJ$101,LTA!F$104:AJ$104)</f>
        <v>15.36</v>
      </c>
      <c r="U91" s="78">
        <f>SUMPRODUCT(LTA!F91:AJ91,LTA!F$102:AJ$102,LTA!F$104:AJ$104)</f>
        <v>110.13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-306.01</v>
      </c>
      <c r="AC91">
        <f t="shared" si="3"/>
        <v>10.805142411109014</v>
      </c>
      <c r="AD91">
        <f t="shared" si="4"/>
        <v>560.12871327933658</v>
      </c>
      <c r="AE91">
        <f>'IDT-1'!C91</f>
        <v>0</v>
      </c>
      <c r="AF91" s="26"/>
      <c r="AG91">
        <f t="shared" si="5"/>
        <v>560.12871327933658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8.8302256047839105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707.12490016700622</v>
      </c>
      <c r="P92" s="77">
        <v>34.067387870888595</v>
      </c>
      <c r="Q92" s="77">
        <v>22.08</v>
      </c>
      <c r="R92" s="80">
        <v>0</v>
      </c>
      <c r="S92" s="80">
        <v>0</v>
      </c>
      <c r="T92" s="78">
        <f>SUMPRODUCT(LTA!F92:AJ92,LTA!F$101:AJ$101,LTA!F$104:AJ$104)</f>
        <v>15.08</v>
      </c>
      <c r="U92" s="78">
        <f>SUMPRODUCT(LTA!F92:AJ92,LTA!F$102:AJ$102,LTA!F$104:AJ$104)</f>
        <v>107.78999999999999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-306.01</v>
      </c>
      <c r="AC92">
        <f t="shared" si="3"/>
        <v>10.870855876310619</v>
      </c>
      <c r="AD92">
        <f t="shared" si="4"/>
        <v>547.44165776636817</v>
      </c>
      <c r="AE92">
        <f>'IDT-1'!C92</f>
        <v>0</v>
      </c>
      <c r="AF92" s="26"/>
      <c r="AG92">
        <f t="shared" si="5"/>
        <v>547.44165776636817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8.8302256047839105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664.14334786684412</v>
      </c>
      <c r="P93" s="77">
        <v>34.067387870888595</v>
      </c>
      <c r="Q93" s="77">
        <v>22.08</v>
      </c>
      <c r="R93" s="80">
        <v>0</v>
      </c>
      <c r="S93" s="80">
        <v>0</v>
      </c>
      <c r="T93" s="78">
        <f>SUMPRODUCT(LTA!F93:AJ93,LTA!F$101:AJ$101,LTA!F$104:AJ$104)</f>
        <v>12.15</v>
      </c>
      <c r="U93" s="78">
        <f>SUMPRODUCT(LTA!F93:AJ93,LTA!F$102:AJ$102,LTA!F$104:AJ$104)</f>
        <v>107.78999999999999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-306.01</v>
      </c>
      <c r="AC93">
        <f t="shared" si="3"/>
        <v>10.502346726157972</v>
      </c>
      <c r="AD93">
        <f t="shared" si="4"/>
        <v>497.89861461635871</v>
      </c>
      <c r="AE93">
        <f>'IDT-1'!C93</f>
        <v>-5</v>
      </c>
      <c r="AF93" s="26"/>
      <c r="AG93">
        <f t="shared" si="5"/>
        <v>492.89861461635871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8.8302256047839105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664.14171697810184</v>
      </c>
      <c r="P94" s="77">
        <v>34.067387870888595</v>
      </c>
      <c r="Q94" s="77">
        <v>22.08</v>
      </c>
      <c r="R94" s="80">
        <v>0</v>
      </c>
      <c r="S94" s="80">
        <v>0</v>
      </c>
      <c r="T94" s="78">
        <f>SUMPRODUCT(LTA!F94:AJ94,LTA!F$101:AJ$101,LTA!F$104:AJ$104)</f>
        <v>12.11</v>
      </c>
      <c r="U94" s="78">
        <f>SUMPRODUCT(LTA!F94:AJ94,LTA!F$102:AJ$102,LTA!F$104:AJ$104)</f>
        <v>107.65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-306.01</v>
      </c>
      <c r="AC94">
        <f t="shared" si="3"/>
        <v>10.536260884425822</v>
      </c>
      <c r="AD94">
        <f t="shared" si="4"/>
        <v>493.68306956934862</v>
      </c>
      <c r="AE94">
        <f>'IDT-1'!C94</f>
        <v>-10</v>
      </c>
      <c r="AF94" s="26"/>
      <c r="AG94">
        <f t="shared" si="5"/>
        <v>483.68306956934862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8.8302256047839105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622.06490446623025</v>
      </c>
      <c r="P95" s="77">
        <v>34.067387870888595</v>
      </c>
      <c r="Q95" s="77">
        <v>22.08</v>
      </c>
      <c r="R95" s="80">
        <v>0</v>
      </c>
      <c r="S95" s="80">
        <v>0</v>
      </c>
      <c r="T95" s="78">
        <f>SUMPRODUCT(LTA!F95:AJ95,LTA!F$101:AJ$101,LTA!F$104:AJ$104)</f>
        <v>12.14</v>
      </c>
      <c r="U95" s="78">
        <f>SUMPRODUCT(LTA!F95:AJ95,LTA!F$102:AJ$102,LTA!F$104:AJ$104)</f>
        <v>107.77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</v>
      </c>
      <c r="AA95" s="117">
        <f>STOA!I95</f>
        <v>0.35</v>
      </c>
      <c r="AB95" s="117">
        <f>-STOA!O95</f>
        <v>-306.01</v>
      </c>
      <c r="AC95">
        <f t="shared" si="3"/>
        <v>10.335989357243065</v>
      </c>
      <c r="AD95">
        <f t="shared" si="4"/>
        <v>432.95652858465974</v>
      </c>
      <c r="AE95">
        <f>'IDT-1'!C95</f>
        <v>0</v>
      </c>
      <c r="AF95" s="26"/>
      <c r="AG95">
        <f t="shared" si="5"/>
        <v>432.95652858465974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8.8302256047839105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622.06550421657892</v>
      </c>
      <c r="P96" s="77">
        <v>34.067387870888595</v>
      </c>
      <c r="Q96" s="77">
        <v>22.08</v>
      </c>
      <c r="R96" s="80">
        <v>0</v>
      </c>
      <c r="S96" s="80">
        <v>0</v>
      </c>
      <c r="T96" s="78">
        <f>SUMPRODUCT(LTA!F96:AJ96,LTA!F$101:AJ$101,LTA!F$104:AJ$104)</f>
        <v>12.11</v>
      </c>
      <c r="U96" s="78">
        <f>SUMPRODUCT(LTA!F96:AJ96,LTA!F$102:AJ$102,LTA!F$104:AJ$104)</f>
        <v>107.75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-20</v>
      </c>
      <c r="AA96" s="117">
        <f>STOA!I96</f>
        <v>0.35</v>
      </c>
      <c r="AB96" s="117">
        <f>-STOA!O96</f>
        <v>-306.01</v>
      </c>
      <c r="AC96">
        <f t="shared" si="3"/>
        <v>10.388823400179305</v>
      </c>
      <c r="AD96">
        <f t="shared" si="4"/>
        <v>426.85429429207221</v>
      </c>
      <c r="AE96">
        <f>'IDT-1'!C96</f>
        <v>0</v>
      </c>
      <c r="AF96" s="26"/>
      <c r="AG96">
        <f t="shared" si="5"/>
        <v>426.85429429207221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8.8302256047839105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619.19032199429364</v>
      </c>
      <c r="P97" s="77">
        <v>34.067387870888595</v>
      </c>
      <c r="Q97" s="77">
        <v>22.08</v>
      </c>
      <c r="R97" s="80">
        <v>0</v>
      </c>
      <c r="S97" s="80">
        <v>0</v>
      </c>
      <c r="T97" s="78">
        <f>SUMPRODUCT(LTA!F97:AJ97,LTA!F$101:AJ$101,LTA!F$104:AJ$104)</f>
        <v>12.15</v>
      </c>
      <c r="U97" s="78">
        <f>SUMPRODUCT(LTA!F97:AJ97,LTA!F$102:AJ$102,LTA!F$104:AJ$104)</f>
        <v>107.76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-25</v>
      </c>
      <c r="AA97" s="117">
        <f>STOA!I97</f>
        <v>0.35</v>
      </c>
      <c r="AB97" s="117">
        <f>-STOA!O97</f>
        <v>-306.01</v>
      </c>
      <c r="AC97">
        <f t="shared" si="3"/>
        <v>10.02659295077977</v>
      </c>
      <c r="AD97">
        <f t="shared" si="4"/>
        <v>462.39134251918642</v>
      </c>
      <c r="AE97">
        <f>'IDT-1'!C97</f>
        <v>0</v>
      </c>
      <c r="AF97" s="26"/>
      <c r="AG97">
        <f t="shared" si="5"/>
        <v>462.39134251918642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8.8302256047839105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619.18763148211269</v>
      </c>
      <c r="P98" s="77">
        <v>34.066829222894363</v>
      </c>
      <c r="Q98" s="77">
        <v>22.080000000000002</v>
      </c>
      <c r="R98" s="80">
        <v>0</v>
      </c>
      <c r="S98" s="80">
        <v>0</v>
      </c>
      <c r="T98" s="78">
        <f>SUMPRODUCT(LTA!F98:AJ98,LTA!F$101:AJ$101,LTA!F$104:AJ$104)</f>
        <v>12.15</v>
      </c>
      <c r="U98" s="78">
        <f>SUMPRODUCT(LTA!F98:AJ98,LTA!F$102:AJ$102,LTA!F$104:AJ$104)</f>
        <v>107.66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-306.01</v>
      </c>
      <c r="AC98">
        <f t="shared" si="3"/>
        <v>9.8037311701153449</v>
      </c>
      <c r="AD98">
        <f t="shared" si="4"/>
        <v>487.51095513967567</v>
      </c>
      <c r="AE98">
        <f>'IDT-1'!C98</f>
        <v>-35</v>
      </c>
      <c r="AF98" s="26"/>
      <c r="AG98">
        <f t="shared" si="5"/>
        <v>452.51095513967567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0.2161843522843192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-2.5582222222222218E-2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16.233414476618382</v>
      </c>
      <c r="P99" s="77">
        <f t="shared" si="6"/>
        <v>0.81761563295734252</v>
      </c>
      <c r="Q99" s="77">
        <f t="shared" si="6"/>
        <v>0.52991999999999928</v>
      </c>
      <c r="R99" s="80">
        <f t="shared" si="6"/>
        <v>0.27625316389402332</v>
      </c>
      <c r="S99" s="80">
        <f t="shared" si="6"/>
        <v>0</v>
      </c>
      <c r="T99" s="78">
        <f t="shared" si="6"/>
        <v>1.6638075000000001</v>
      </c>
      <c r="U99" s="78">
        <f t="shared" si="6"/>
        <v>2.6389525000000003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5.4219999999999997E-2</v>
      </c>
      <c r="Z99" s="75">
        <f t="shared" si="6"/>
        <v>-0.22503000000000001</v>
      </c>
      <c r="AA99" s="117">
        <f t="shared" si="6"/>
        <v>0.70764500000000008</v>
      </c>
      <c r="AB99" s="117">
        <f t="shared" si="6"/>
        <v>-7.0786399999999965</v>
      </c>
      <c r="AC99">
        <f t="shared" si="6"/>
        <v>0.27247643913605019</v>
      </c>
      <c r="AD99">
        <f t="shared" si="6"/>
        <v>15.1691539643958</v>
      </c>
      <c r="AE99">
        <f t="shared" si="6"/>
        <v>-5.7653250000000017E-2</v>
      </c>
      <c r="AG99">
        <f t="shared" si="6"/>
        <v>15.111500714395799</v>
      </c>
      <c r="AI99">
        <f t="shared" si="6"/>
        <v>0</v>
      </c>
      <c r="AJ99">
        <f t="shared" si="6"/>
        <v>0</v>
      </c>
      <c r="AK99">
        <f t="shared" si="6"/>
        <v>3.0120000000000004E-2</v>
      </c>
      <c r="AL99">
        <f t="shared" si="6"/>
        <v>-0.39724999999999999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11.095196024295971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-1.1155555555555554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649.70251269732159</v>
      </c>
      <c r="P3" s="77">
        <v>37.437129494748135</v>
      </c>
      <c r="Q3" s="77">
        <v>26.67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349.40000000000003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-261</v>
      </c>
      <c r="AA3" s="117">
        <f>STOA!J3</f>
        <v>4.8899999999999997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13.350809904077311</v>
      </c>
      <c r="AD3">
        <f>SUM(B3:AB3,AI3:AR3)-AC3</f>
        <v>977.22847275673269</v>
      </c>
      <c r="AE3">
        <f>'IDT-1'!F3</f>
        <v>-121</v>
      </c>
      <c r="AF3" s="26"/>
      <c r="AG3">
        <f>SUM(AD3:AF3)</f>
        <v>856.22847275673269</v>
      </c>
      <c r="AI3" s="75">
        <f>PXIL!J3</f>
        <v>0</v>
      </c>
      <c r="AJ3" s="75">
        <f>PXIL!P3</f>
        <v>0</v>
      </c>
      <c r="AK3" s="75">
        <f>RTM_IEX!J3</f>
        <v>173.5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11.095196024295971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-1.1155555555555554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762.21860144484049</v>
      </c>
      <c r="P4" s="77">
        <v>37.437129494748135</v>
      </c>
      <c r="Q4" s="77">
        <v>26.67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349.31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-285</v>
      </c>
      <c r="AA4" s="117">
        <f>STOA!J4</f>
        <v>4.8899999999999997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14.044330545588167</v>
      </c>
      <c r="AD4">
        <f t="shared" ref="AD4:AD67" si="1">SUM(B4:AB4,AI4:AR4)-AC4</f>
        <v>1007.1310408627406</v>
      </c>
      <c r="AE4">
        <f>'IDT-1'!F4</f>
        <v>-103.795</v>
      </c>
      <c r="AF4" s="26"/>
      <c r="AG4">
        <f t="shared" ref="AG4:AG67" si="2">SUM(AD4:AF4)</f>
        <v>903.33604086274067</v>
      </c>
      <c r="AI4" s="75">
        <f>PXIL!J4</f>
        <v>0</v>
      </c>
      <c r="AJ4" s="75">
        <f>PXIL!P4</f>
        <v>0</v>
      </c>
      <c r="AK4" s="75">
        <f>RTM_IEX!J4</f>
        <v>115.67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11.095196024295971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-1.1155555555555554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790.52055201633084</v>
      </c>
      <c r="P5" s="77">
        <v>37.437129494748135</v>
      </c>
      <c r="Q5" s="77">
        <v>26.67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349.20000000000005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-280</v>
      </c>
      <c r="AA5" s="117">
        <f>STOA!J5</f>
        <v>4.8899999999999997</v>
      </c>
      <c r="AB5" s="117">
        <f>-STOA!P5</f>
        <v>0</v>
      </c>
      <c r="AC5">
        <f t="shared" si="0"/>
        <v>13.274523710617284</v>
      </c>
      <c r="AD5">
        <f t="shared" si="1"/>
        <v>920.42279826920208</v>
      </c>
      <c r="AE5">
        <f>'IDT-1'!F5</f>
        <v>-92.838999999999999</v>
      </c>
      <c r="AF5" s="26"/>
      <c r="AG5">
        <f t="shared" si="2"/>
        <v>827.58379826920213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11.095196024295971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-1.1155555555555554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788.58243260193069</v>
      </c>
      <c r="P6" s="77">
        <v>37.437129494748135</v>
      </c>
      <c r="Q6" s="77">
        <v>26.67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349.06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-326</v>
      </c>
      <c r="AA6" s="117">
        <f>STOA!J6</f>
        <v>4.8899999999999997</v>
      </c>
      <c r="AB6" s="117">
        <f>-STOA!P6</f>
        <v>0</v>
      </c>
      <c r="AC6">
        <f t="shared" si="0"/>
        <v>13.62023948818057</v>
      </c>
      <c r="AD6">
        <f t="shared" si="1"/>
        <v>876.99896307723861</v>
      </c>
      <c r="AE6">
        <f>'IDT-1'!F6</f>
        <v>-83.611999999999995</v>
      </c>
      <c r="AF6" s="26"/>
      <c r="AG6">
        <f t="shared" si="2"/>
        <v>793.38696307723865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11.518129926610492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-1.1155555555555554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730.23096591129854</v>
      </c>
      <c r="P7" s="77">
        <v>37.437129494748135</v>
      </c>
      <c r="Q7" s="77">
        <v>26.67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324.07000000000005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-192.43</v>
      </c>
      <c r="AA7" s="117">
        <f>STOA!J7</f>
        <v>4.8899999999999997</v>
      </c>
      <c r="AB7" s="117">
        <f>-STOA!P7</f>
        <v>0</v>
      </c>
      <c r="AC7">
        <f t="shared" si="0"/>
        <v>12.059830007391557</v>
      </c>
      <c r="AD7">
        <f t="shared" si="1"/>
        <v>889.21083976970988</v>
      </c>
      <c r="AE7">
        <f>'IDT-1'!F7</f>
        <v>-75.539000000000001</v>
      </c>
      <c r="AF7" s="26"/>
      <c r="AG7">
        <f t="shared" si="2"/>
        <v>813.67183976970989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11.518129926610492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-1.1155555555555554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672.39762313173071</v>
      </c>
      <c r="P8" s="77">
        <v>37.437129494748135</v>
      </c>
      <c r="Q8" s="77">
        <v>26.67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323.85000000000002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-81</v>
      </c>
      <c r="AA8" s="117">
        <f>STOA!J8</f>
        <v>4.8899999999999997</v>
      </c>
      <c r="AB8" s="117">
        <f>-STOA!P8</f>
        <v>0</v>
      </c>
      <c r="AC8">
        <f t="shared" si="0"/>
        <v>11.181139767686808</v>
      </c>
      <c r="AD8">
        <f t="shared" si="1"/>
        <v>873.46618722984692</v>
      </c>
      <c r="AE8">
        <f>'IDT-1'!F8</f>
        <v>-68.043000000000006</v>
      </c>
      <c r="AF8" s="26"/>
      <c r="AG8">
        <f t="shared" si="2"/>
        <v>805.42318722984692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11.518129926610492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-1.1155555555555554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616.55194551623606</v>
      </c>
      <c r="P9" s="77">
        <v>37.437129494748135</v>
      </c>
      <c r="Q9" s="77">
        <v>26.67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323.60000000000002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-107</v>
      </c>
      <c r="AA9" s="117">
        <f>STOA!J9</f>
        <v>4.8899999999999997</v>
      </c>
      <c r="AB9" s="117">
        <f>-STOA!P9</f>
        <v>0</v>
      </c>
      <c r="AC9">
        <f t="shared" si="0"/>
        <v>10.723010314759236</v>
      </c>
      <c r="AD9">
        <f t="shared" si="1"/>
        <v>813.82863906727982</v>
      </c>
      <c r="AE9">
        <f>'IDT-1'!F9</f>
        <v>-51.896999999999998</v>
      </c>
      <c r="AF9" s="26"/>
      <c r="AG9">
        <f t="shared" si="2"/>
        <v>761.93163906727978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11.518129926610492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-1.1155555555555554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568.23764217019334</v>
      </c>
      <c r="P10" s="77">
        <v>37.437129494748135</v>
      </c>
      <c r="Q10" s="77">
        <v>26.67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323.29000000000002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-136</v>
      </c>
      <c r="AA10" s="117">
        <f>STOA!J10</f>
        <v>4.8899999999999997</v>
      </c>
      <c r="AB10" s="117">
        <f>-STOA!P10</f>
        <v>0</v>
      </c>
      <c r="AC10">
        <f t="shared" si="0"/>
        <v>10.126432022392349</v>
      </c>
      <c r="AD10">
        <f t="shared" si="1"/>
        <v>784.80091401360392</v>
      </c>
      <c r="AE10">
        <f>'IDT-1'!F10</f>
        <v>-27.102</v>
      </c>
      <c r="AF10" s="26"/>
      <c r="AG10">
        <f t="shared" si="2"/>
        <v>757.69891401360394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11.518129926610492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-1.1155555555555554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566.79465439019339</v>
      </c>
      <c r="P11" s="77">
        <v>37.437129494748135</v>
      </c>
      <c r="Q11" s="77">
        <v>26.67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323.56000000000006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-154</v>
      </c>
      <c r="AA11" s="117">
        <f>STOA!J11</f>
        <v>4.79</v>
      </c>
      <c r="AB11" s="117">
        <f>-STOA!P11</f>
        <v>0</v>
      </c>
      <c r="AC11">
        <f t="shared" si="0"/>
        <v>10.097473474883959</v>
      </c>
      <c r="AD11">
        <f t="shared" si="1"/>
        <v>785.55688478111244</v>
      </c>
      <c r="AE11">
        <f>'IDT-1'!F11</f>
        <v>-22.489000000000001</v>
      </c>
      <c r="AF11" s="26"/>
      <c r="AG11">
        <f t="shared" si="2"/>
        <v>763.06788478111241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11.518129926610492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-1.1155555555555554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566.79465439019339</v>
      </c>
      <c r="P12" s="77">
        <v>37.437129494748135</v>
      </c>
      <c r="Q12" s="77">
        <v>26.67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323.18000000000006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-165</v>
      </c>
      <c r="AA12" s="117">
        <f>STOA!J12</f>
        <v>4.79</v>
      </c>
      <c r="AB12" s="117">
        <f>-STOA!P12</f>
        <v>0</v>
      </c>
      <c r="AC12">
        <f t="shared" si="0"/>
        <v>10.191788877628108</v>
      </c>
      <c r="AD12">
        <f t="shared" si="1"/>
        <v>774.08256937836825</v>
      </c>
      <c r="AE12">
        <f>'IDT-1'!F12</f>
        <v>-18.452000000000002</v>
      </c>
      <c r="AF12" s="26"/>
      <c r="AG12">
        <f t="shared" si="2"/>
        <v>755.63056937836825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11.518129926610492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-1.1155555555555554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566.79465439019339</v>
      </c>
      <c r="P13" s="77">
        <v>37.437129494748135</v>
      </c>
      <c r="Q13" s="77">
        <v>26.67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322.50000000000006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-176</v>
      </c>
      <c r="AA13" s="117">
        <f>STOA!J13</f>
        <v>4.79</v>
      </c>
      <c r="AB13" s="117">
        <f>-STOA!P13</f>
        <v>0</v>
      </c>
      <c r="AC13">
        <f t="shared" si="0"/>
        <v>10.327854917983233</v>
      </c>
      <c r="AD13">
        <f t="shared" si="1"/>
        <v>757.26650333801319</v>
      </c>
      <c r="AE13">
        <f>'IDT-1'!F13</f>
        <v>-14.416</v>
      </c>
      <c r="AF13" s="26"/>
      <c r="AG13">
        <f t="shared" si="2"/>
        <v>742.85050333801314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11.518129926610492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-1.1155555555555554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566.79465439019339</v>
      </c>
      <c r="P14" s="77">
        <v>37.437129494748135</v>
      </c>
      <c r="Q14" s="77">
        <v>26.67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321.95000000000005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-166</v>
      </c>
      <c r="AA14" s="117">
        <f>STOA!J14</f>
        <v>4.79</v>
      </c>
      <c r="AB14" s="117">
        <f>-STOA!P14</f>
        <v>0</v>
      </c>
      <c r="AC14">
        <f t="shared" si="0"/>
        <v>10.23423364276128</v>
      </c>
      <c r="AD14">
        <f t="shared" si="1"/>
        <v>766.81012461323508</v>
      </c>
      <c r="AE14">
        <f>'IDT-1'!F14</f>
        <v>-31.138000000000002</v>
      </c>
      <c r="AF14" s="26"/>
      <c r="AG14">
        <f t="shared" si="2"/>
        <v>735.67212461323504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11.518129926610492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-1.1155555555555554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568.90750170973445</v>
      </c>
      <c r="P15" s="77">
        <v>37.437129494748135</v>
      </c>
      <c r="Q15" s="77">
        <v>26.67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321.61000000000007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-205</v>
      </c>
      <c r="AA15" s="117">
        <f>STOA!J15</f>
        <v>4.79</v>
      </c>
      <c r="AB15" s="117">
        <f>-STOA!P15</f>
        <v>0</v>
      </c>
      <c r="AC15">
        <f t="shared" si="0"/>
        <v>10.551691034927881</v>
      </c>
      <c r="AD15">
        <f t="shared" si="1"/>
        <v>734.2655145406095</v>
      </c>
      <c r="AE15">
        <f>'IDT-1'!F15</f>
        <v>0</v>
      </c>
      <c r="AF15" s="26"/>
      <c r="AG15">
        <f t="shared" si="2"/>
        <v>734.2655145406095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11.518129926610492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-1.1155555555555554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568.90750170973445</v>
      </c>
      <c r="P16" s="77">
        <v>37.437129494748135</v>
      </c>
      <c r="Q16" s="77">
        <v>26.67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321.42000000000007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-208</v>
      </c>
      <c r="AA16" s="117">
        <f>STOA!J16</f>
        <v>4.79</v>
      </c>
      <c r="AB16" s="117">
        <f>-STOA!P16</f>
        <v>0</v>
      </c>
      <c r="AC16">
        <f t="shared" si="0"/>
        <v>10.576653417494466</v>
      </c>
      <c r="AD16">
        <f t="shared" si="1"/>
        <v>731.05055215804305</v>
      </c>
      <c r="AE16">
        <f>'IDT-1'!F16</f>
        <v>0</v>
      </c>
      <c r="AF16" s="26"/>
      <c r="AG16">
        <f t="shared" si="2"/>
        <v>731.05055215804305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11.518129926610492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-1.1155555555555554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567.27813742180183</v>
      </c>
      <c r="P17" s="77">
        <v>37.437129494748135</v>
      </c>
      <c r="Q17" s="77">
        <v>26.67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321.25000000000006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-210</v>
      </c>
      <c r="AA17" s="117">
        <f>STOA!J17</f>
        <v>4.79</v>
      </c>
      <c r="AB17" s="117">
        <f>-STOA!P17</f>
        <v>0</v>
      </c>
      <c r="AC17">
        <f t="shared" si="0"/>
        <v>10.622965904416027</v>
      </c>
      <c r="AD17">
        <f t="shared" si="1"/>
        <v>722.20487538318878</v>
      </c>
      <c r="AE17">
        <f>'IDT-1'!F17</f>
        <v>0</v>
      </c>
      <c r="AF17" s="26"/>
      <c r="AG17">
        <f t="shared" si="2"/>
        <v>722.20487538318878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11.518129926610492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-1.1155555555555554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481.20590016107684</v>
      </c>
      <c r="P18" s="77">
        <v>14.458654257794322</v>
      </c>
      <c r="Q18" s="77">
        <v>7.7100000000000017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321.09000000000003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-98</v>
      </c>
      <c r="AA18" s="117">
        <f>STOA!J18</f>
        <v>4.79</v>
      </c>
      <c r="AB18" s="117">
        <f>-STOA!P18</f>
        <v>0</v>
      </c>
      <c r="AC18">
        <f t="shared" si="0"/>
        <v>8.3675414391176481</v>
      </c>
      <c r="AD18">
        <f t="shared" si="1"/>
        <v>723.28958735080846</v>
      </c>
      <c r="AE18">
        <f>'IDT-1'!F18</f>
        <v>0</v>
      </c>
      <c r="AF18" s="26"/>
      <c r="AG18">
        <f t="shared" si="2"/>
        <v>723.28958735080846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11.518129926610492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-1.1155555555555554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481.24590070913086</v>
      </c>
      <c r="P19" s="77">
        <v>14.458654257794322</v>
      </c>
      <c r="Q19" s="77">
        <v>7.7100000000000017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320.60000000000002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-97</v>
      </c>
      <c r="AA19" s="117">
        <f>STOA!J19</f>
        <v>4.79</v>
      </c>
      <c r="AB19" s="117">
        <f>-STOA!P19</f>
        <v>0</v>
      </c>
      <c r="AC19">
        <f t="shared" si="0"/>
        <v>8.3547033164183286</v>
      </c>
      <c r="AD19">
        <f t="shared" si="1"/>
        <v>723.85242602156177</v>
      </c>
      <c r="AE19">
        <f>'IDT-1'!F19</f>
        <v>0</v>
      </c>
      <c r="AF19" s="26"/>
      <c r="AG19">
        <f t="shared" si="2"/>
        <v>723.85242602156177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11.518129926610492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-1.1155555555555554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567.03869998494599</v>
      </c>
      <c r="P20" s="77">
        <v>37.437129494748135</v>
      </c>
      <c r="Q20" s="77">
        <v>26.67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320.41000000000003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-204</v>
      </c>
      <c r="AA20" s="117">
        <f>STOA!J20</f>
        <v>4.79</v>
      </c>
      <c r="AB20" s="117">
        <f>-STOA!P20</f>
        <v>0</v>
      </c>
      <c r="AC20">
        <f t="shared" si="0"/>
        <v>10.560198089838524</v>
      </c>
      <c r="AD20">
        <f t="shared" si="1"/>
        <v>727.18820576091036</v>
      </c>
      <c r="AE20">
        <f>'IDT-1'!F20</f>
        <v>0</v>
      </c>
      <c r="AF20" s="26"/>
      <c r="AG20">
        <f t="shared" si="2"/>
        <v>727.18820576091036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11.518129926610492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-1.1155555555555554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569.80026954187849</v>
      </c>
      <c r="P21" s="77">
        <v>37.437129494748135</v>
      </c>
      <c r="Q21" s="77">
        <v>26.67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319.93000000000006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-192</v>
      </c>
      <c r="AA21" s="117">
        <f>STOA!J21</f>
        <v>4.79</v>
      </c>
      <c r="AB21" s="117">
        <f>-STOA!P21</f>
        <v>0</v>
      </c>
      <c r="AC21">
        <f t="shared" si="0"/>
        <v>10.473738371673186</v>
      </c>
      <c r="AD21">
        <f t="shared" si="1"/>
        <v>741.55623503600827</v>
      </c>
      <c r="AE21">
        <f>'IDT-1'!F21</f>
        <v>-9.8030000000000008</v>
      </c>
      <c r="AF21" s="26"/>
      <c r="AG21">
        <f t="shared" si="2"/>
        <v>731.75323503600828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11.518129926610492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-1.1155555555555554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575.24357871897848</v>
      </c>
      <c r="P22" s="77">
        <v>37.437129494748135</v>
      </c>
      <c r="Q22" s="77">
        <v>26.67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319.85000000000002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-180</v>
      </c>
      <c r="AA22" s="117">
        <f>STOA!J22</f>
        <v>4.79</v>
      </c>
      <c r="AB22" s="117">
        <f>-STOA!P22</f>
        <v>0</v>
      </c>
      <c r="AC22">
        <f t="shared" si="0"/>
        <v>10.414397962165321</v>
      </c>
      <c r="AD22">
        <f t="shared" si="1"/>
        <v>758.97888462261608</v>
      </c>
      <c r="AE22">
        <f>'IDT-1'!F22</f>
        <v>-17.876000000000001</v>
      </c>
      <c r="AF22" s="26"/>
      <c r="AG22">
        <f t="shared" si="2"/>
        <v>741.1028846226161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11.518129926610492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-1.1155555555555554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600.10722974227644</v>
      </c>
      <c r="P23" s="77">
        <v>37.437129494748135</v>
      </c>
      <c r="Q23" s="77">
        <v>26.67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319.84000000000003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-162</v>
      </c>
      <c r="AA23" s="117">
        <f>STOA!J23</f>
        <v>4.71</v>
      </c>
      <c r="AB23" s="117">
        <f>-STOA!P23</f>
        <v>0</v>
      </c>
      <c r="AC23">
        <f t="shared" si="0"/>
        <v>10.650162346214737</v>
      </c>
      <c r="AD23">
        <f t="shared" si="1"/>
        <v>781.51677126186473</v>
      </c>
      <c r="AE23">
        <f>'IDT-1'!F23</f>
        <v>-25.949000000000002</v>
      </c>
      <c r="AF23" s="26"/>
      <c r="AG23">
        <f t="shared" si="2"/>
        <v>755.56777126186478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11.518129926610492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-1.1155555555555554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643.63716116397245</v>
      </c>
      <c r="P24" s="77">
        <v>14.458654257794322</v>
      </c>
      <c r="Q24" s="77">
        <v>7.7100000000000017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319.66000000000003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-149</v>
      </c>
      <c r="AA24" s="117">
        <f>STOA!J24</f>
        <v>4.71</v>
      </c>
      <c r="AB24" s="117">
        <f>-STOA!P24</f>
        <v>0</v>
      </c>
      <c r="AC24">
        <f t="shared" si="0"/>
        <v>10.502776865240952</v>
      </c>
      <c r="AD24">
        <f t="shared" si="1"/>
        <v>801.07561292758078</v>
      </c>
      <c r="AE24">
        <f>'IDT-1'!F24</f>
        <v>-31.715</v>
      </c>
      <c r="AF24" s="26"/>
      <c r="AG24">
        <f t="shared" si="2"/>
        <v>769.36061292758075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11.518129926610492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-1.1155555555555554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681.12527339442079</v>
      </c>
      <c r="P25" s="77">
        <v>14.458654257794322</v>
      </c>
      <c r="Q25" s="77">
        <v>7.7100000000000017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319.47000000000003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-120</v>
      </c>
      <c r="AA25" s="117">
        <f>STOA!J25</f>
        <v>4.71</v>
      </c>
      <c r="AB25" s="117">
        <f>-STOA!P25</f>
        <v>0</v>
      </c>
      <c r="AC25">
        <f t="shared" si="0"/>
        <v>10.795487742780116</v>
      </c>
      <c r="AD25">
        <f t="shared" si="1"/>
        <v>842.08101428049008</v>
      </c>
      <c r="AE25">
        <f>'IDT-1'!F25</f>
        <v>-46.707999999999998</v>
      </c>
      <c r="AF25" s="26"/>
      <c r="AG25">
        <f t="shared" si="2"/>
        <v>795.37301428049011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11.518129926610492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-1.1155555555555554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807.7530453379386</v>
      </c>
      <c r="P26" s="77">
        <v>37.437129494748135</v>
      </c>
      <c r="Q26" s="77">
        <v>26.67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319.17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-303.04000000000002</v>
      </c>
      <c r="AA26" s="117">
        <f>STOA!J26</f>
        <v>4.71</v>
      </c>
      <c r="AB26" s="117">
        <f>-STOA!P26</f>
        <v>0</v>
      </c>
      <c r="AC26">
        <f t="shared" si="0"/>
        <v>13.519523696176499</v>
      </c>
      <c r="AD26">
        <f t="shared" si="1"/>
        <v>867.5832255075652</v>
      </c>
      <c r="AE26">
        <f>'IDT-1'!F26</f>
        <v>-49.014000000000003</v>
      </c>
      <c r="AF26" s="26"/>
      <c r="AG26">
        <f t="shared" si="2"/>
        <v>818.56922550756519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-22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11.518129926610492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-1.1155555555555554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730.75343353231324</v>
      </c>
      <c r="P27" s="77">
        <v>14.458654257794322</v>
      </c>
      <c r="Q27" s="77">
        <v>7.7100000000000017</v>
      </c>
      <c r="R27" s="80">
        <v>0.13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318.16000000000003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4.67</v>
      </c>
      <c r="AB27" s="117">
        <f>-STOA!P27</f>
        <v>0</v>
      </c>
      <c r="AC27">
        <f t="shared" si="0"/>
        <v>10.422448074995993</v>
      </c>
      <c r="AD27">
        <f t="shared" si="1"/>
        <v>980.86221408616677</v>
      </c>
      <c r="AE27">
        <f>'IDT-1'!F27</f>
        <v>-135</v>
      </c>
      <c r="AF27" s="26"/>
      <c r="AG27">
        <f t="shared" si="2"/>
        <v>845.86221408616677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11.518129926610492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-1.1155555555555554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851.50983541340986</v>
      </c>
      <c r="P28" s="77">
        <v>37.437129494748135</v>
      </c>
      <c r="Q28" s="77">
        <v>26.67</v>
      </c>
      <c r="R28" s="80">
        <v>1.29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-255</v>
      </c>
      <c r="AA28" s="117">
        <f>STOA!J28</f>
        <v>4.67</v>
      </c>
      <c r="AB28" s="117">
        <f>-STOA!P28</f>
        <v>0</v>
      </c>
      <c r="AC28">
        <f t="shared" si="0"/>
        <v>13.485159397186086</v>
      </c>
      <c r="AD28">
        <f t="shared" si="1"/>
        <v>1004.4143798820267</v>
      </c>
      <c r="AE28">
        <f>'IDT-1'!F28</f>
        <v>-140</v>
      </c>
      <c r="AF28" s="26"/>
      <c r="AG28">
        <f t="shared" si="2"/>
        <v>864.41437988202665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11.518129926610492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-1.1155555555555554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871.22539826217633</v>
      </c>
      <c r="P29" s="77">
        <v>37.437129494748135</v>
      </c>
      <c r="Q29" s="77">
        <v>26.67</v>
      </c>
      <c r="R29" s="80">
        <v>4.132544670363524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343.11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-227</v>
      </c>
      <c r="AA29" s="117">
        <f>STOA!J29</f>
        <v>4.67</v>
      </c>
      <c r="AB29" s="117">
        <f>-STOA!P29</f>
        <v>0</v>
      </c>
      <c r="AC29">
        <f t="shared" si="0"/>
        <v>13.543136447954915</v>
      </c>
      <c r="AD29">
        <f t="shared" si="1"/>
        <v>1047.104510350388</v>
      </c>
      <c r="AE29">
        <f>'IDT-1'!F29</f>
        <v>-137</v>
      </c>
      <c r="AF29" s="26"/>
      <c r="AG29">
        <f t="shared" si="2"/>
        <v>910.10451035038795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11.518129926610492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-1.1155555555555554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873.95221226217632</v>
      </c>
      <c r="P30" s="77">
        <v>37.437129494748135</v>
      </c>
      <c r="Q30" s="77">
        <v>26.67</v>
      </c>
      <c r="R30" s="80">
        <v>8.1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348.9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-262</v>
      </c>
      <c r="AA30" s="117">
        <f>STOA!J30</f>
        <v>4.67</v>
      </c>
      <c r="AB30" s="117">
        <f>-STOA!P30</f>
        <v>0</v>
      </c>
      <c r="AC30">
        <f t="shared" si="0"/>
        <v>13.874951206110598</v>
      </c>
      <c r="AD30">
        <f t="shared" si="1"/>
        <v>1034.2569649218688</v>
      </c>
      <c r="AE30">
        <f>'IDT-1'!F30</f>
        <v>-118</v>
      </c>
      <c r="AF30" s="26"/>
      <c r="AG30">
        <f t="shared" si="2"/>
        <v>916.25696492186876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11.095196024295971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-1.1155555555555554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871.10889575881731</v>
      </c>
      <c r="P31" s="77">
        <v>37.437129494748135</v>
      </c>
      <c r="Q31" s="77">
        <v>26.67</v>
      </c>
      <c r="R31" s="80">
        <v>14.779999999999998</v>
      </c>
      <c r="S31" s="80">
        <v>0</v>
      </c>
      <c r="T31" s="78">
        <f>SUMPRODUCT(LTA!F31:AJ31,LTA!F$101:AJ$101,LTA!F$105:AJ$105)</f>
        <v>3.36</v>
      </c>
      <c r="U31" s="78">
        <f>SUMPRODUCT(LTA!F31:AJ31,LTA!F$102:AJ$102,LTA!F$105:AJ$105)</f>
        <v>355.27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-227</v>
      </c>
      <c r="AA31" s="117">
        <f>STOA!J31</f>
        <v>4.67</v>
      </c>
      <c r="AB31" s="117">
        <f>-STOA!P31</f>
        <v>0</v>
      </c>
      <c r="AC31">
        <f t="shared" si="0"/>
        <v>13.866529739263834</v>
      </c>
      <c r="AD31">
        <f t="shared" si="1"/>
        <v>1103.619135983042</v>
      </c>
      <c r="AE31">
        <f>'IDT-1'!F31</f>
        <v>-148</v>
      </c>
      <c r="AF31" s="26"/>
      <c r="AG31">
        <f t="shared" si="2"/>
        <v>955.61913598304204</v>
      </c>
      <c r="AI31" s="75">
        <f>PXIL!J31</f>
        <v>0</v>
      </c>
      <c r="AJ31" s="75">
        <f>PXIL!P31</f>
        <v>0</v>
      </c>
      <c r="AK31" s="75">
        <f>RTM_IEX!J31</f>
        <v>21.21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11.518129926610492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-1.1155555555555554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871.10889575881731</v>
      </c>
      <c r="P32" s="77">
        <v>37.437129494748135</v>
      </c>
      <c r="Q32" s="77">
        <v>26.67</v>
      </c>
      <c r="R32" s="80">
        <v>20.23</v>
      </c>
      <c r="S32" s="80">
        <v>0</v>
      </c>
      <c r="T32" s="78">
        <f>SUMPRODUCT(LTA!F32:AJ32,LTA!F$101:AJ$101,LTA!F$105:AJ$105)</f>
        <v>12.99</v>
      </c>
      <c r="U32" s="78">
        <f>SUMPRODUCT(LTA!F32:AJ32,LTA!F$102:AJ$102,LTA!F$105:AJ$105)</f>
        <v>362.46000000000004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-220</v>
      </c>
      <c r="AA32" s="117">
        <f>STOA!J32</f>
        <v>4.67</v>
      </c>
      <c r="AB32" s="117">
        <f>-STOA!P32</f>
        <v>0</v>
      </c>
      <c r="AC32">
        <f t="shared" si="0"/>
        <v>14.004080664948834</v>
      </c>
      <c r="AD32">
        <f t="shared" si="1"/>
        <v>1133.1745189596716</v>
      </c>
      <c r="AE32">
        <f>'IDT-1'!F32</f>
        <v>-158</v>
      </c>
      <c r="AF32" s="26"/>
      <c r="AG32">
        <f t="shared" si="2"/>
        <v>975.17451895967156</v>
      </c>
      <c r="AI32" s="75">
        <f>PXIL!J32</f>
        <v>0</v>
      </c>
      <c r="AJ32" s="75">
        <f>PXIL!P32</f>
        <v>0</v>
      </c>
      <c r="AK32" s="75">
        <f>RTM_IEX!J32</f>
        <v>21.21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11.518129926610492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-1.1155555555555554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872.34163425410793</v>
      </c>
      <c r="P33" s="77">
        <v>37.437129494748135</v>
      </c>
      <c r="Q33" s="77">
        <v>26.67</v>
      </c>
      <c r="R33" s="80">
        <v>22.7</v>
      </c>
      <c r="S33" s="80">
        <v>0</v>
      </c>
      <c r="T33" s="78">
        <f>SUMPRODUCT(LTA!F33:AJ33,LTA!F$101:AJ$101,LTA!F$105:AJ$105)</f>
        <v>23.08</v>
      </c>
      <c r="U33" s="78">
        <f>SUMPRODUCT(LTA!F33:AJ33,LTA!F$102:AJ$102,LTA!F$105:AJ$105)</f>
        <v>368.88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-239</v>
      </c>
      <c r="AA33" s="117">
        <f>STOA!J33</f>
        <v>4.67</v>
      </c>
      <c r="AB33" s="117">
        <f>-STOA!P33</f>
        <v>0</v>
      </c>
      <c r="AC33">
        <f t="shared" si="0"/>
        <v>14.333653186629105</v>
      </c>
      <c r="AD33">
        <f t="shared" si="1"/>
        <v>1132.1276849332819</v>
      </c>
      <c r="AE33">
        <f>'IDT-1'!F33</f>
        <v>-146</v>
      </c>
      <c r="AF33" s="26"/>
      <c r="AG33">
        <f t="shared" si="2"/>
        <v>986.1276849332819</v>
      </c>
      <c r="AI33" s="75">
        <f>PXIL!J33</f>
        <v>0</v>
      </c>
      <c r="AJ33" s="75">
        <f>PXIL!P33</f>
        <v>0</v>
      </c>
      <c r="AK33" s="75">
        <f>RTM_IEX!J33</f>
        <v>19.28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11.518129926610492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-1.1155555555555554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868.37954398230795</v>
      </c>
      <c r="P34" s="77">
        <v>37.437129494748135</v>
      </c>
      <c r="Q34" s="77">
        <v>26.67</v>
      </c>
      <c r="R34" s="80">
        <v>22.7</v>
      </c>
      <c r="S34" s="80">
        <v>0</v>
      </c>
      <c r="T34" s="78">
        <f>SUMPRODUCT(LTA!F34:AJ34,LTA!F$101:AJ$101,LTA!F$105:AJ$105)</f>
        <v>28.71</v>
      </c>
      <c r="U34" s="78">
        <f>SUMPRODUCT(LTA!F34:AJ34,LTA!F$102:AJ$102,LTA!F$105:AJ$105)</f>
        <v>378.24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-236</v>
      </c>
      <c r="AA34" s="117">
        <f>STOA!J34</f>
        <v>4.67</v>
      </c>
      <c r="AB34" s="117">
        <f>-STOA!P34</f>
        <v>0</v>
      </c>
      <c r="AC34">
        <f t="shared" si="0"/>
        <v>14.234400409670677</v>
      </c>
      <c r="AD34">
        <f t="shared" si="1"/>
        <v>1126.9748474384405</v>
      </c>
      <c r="AE34">
        <f>'IDT-1'!F34</f>
        <v>-129</v>
      </c>
      <c r="AF34" s="26"/>
      <c r="AG34">
        <f t="shared" si="2"/>
        <v>997.97484743844052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11.518129926610492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-1.1155555555555554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861.26391316384354</v>
      </c>
      <c r="P35" s="77">
        <v>37.437129494748135</v>
      </c>
      <c r="Q35" s="77">
        <v>26.67</v>
      </c>
      <c r="R35" s="80">
        <v>22.7</v>
      </c>
      <c r="S35" s="80">
        <v>0</v>
      </c>
      <c r="T35" s="78">
        <f>SUMPRODUCT(LTA!F35:AJ35,LTA!F$101:AJ$101,LTA!F$105:AJ$105)</f>
        <v>42.510000000000005</v>
      </c>
      <c r="U35" s="78">
        <f>SUMPRODUCT(LTA!F35:AJ35,LTA!F$102:AJ$102,LTA!F$105:AJ$105)</f>
        <v>387.65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-153</v>
      </c>
      <c r="AA35" s="117">
        <f>STOA!J35</f>
        <v>4.57</v>
      </c>
      <c r="AB35" s="117">
        <f>-STOA!P35</f>
        <v>0</v>
      </c>
      <c r="AC35">
        <f t="shared" si="0"/>
        <v>13.790946274125979</v>
      </c>
      <c r="AD35">
        <f t="shared" si="1"/>
        <v>1243.7626707555205</v>
      </c>
      <c r="AE35">
        <f>'IDT-1'!F35</f>
        <v>-232</v>
      </c>
      <c r="AF35" s="26"/>
      <c r="AG35">
        <f t="shared" si="2"/>
        <v>1011.7626707555205</v>
      </c>
      <c r="AI35" s="75">
        <f>PXIL!J35</f>
        <v>0</v>
      </c>
      <c r="AJ35" s="75">
        <f>PXIL!P35</f>
        <v>0</v>
      </c>
      <c r="AK35" s="75">
        <f>RTM_IEX!J35</f>
        <v>17.350000000000001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11.518129926610492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-1.1155555555555554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845.88717778434363</v>
      </c>
      <c r="P36" s="77">
        <v>37.437129494748135</v>
      </c>
      <c r="Q36" s="77">
        <v>26.67</v>
      </c>
      <c r="R36" s="80">
        <v>22.7</v>
      </c>
      <c r="S36" s="80">
        <v>0</v>
      </c>
      <c r="T36" s="78">
        <f>SUMPRODUCT(LTA!F36:AJ36,LTA!F$101:AJ$101,LTA!F$105:AJ$105)</f>
        <v>57</v>
      </c>
      <c r="U36" s="78">
        <f>SUMPRODUCT(LTA!F36:AJ36,LTA!F$102:AJ$102,LTA!F$105:AJ$105)</f>
        <v>396.28000000000003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-89</v>
      </c>
      <c r="AA36" s="117">
        <f>STOA!J36</f>
        <v>4.57</v>
      </c>
      <c r="AB36" s="117">
        <f>-STOA!P36</f>
        <v>0</v>
      </c>
      <c r="AC36">
        <f t="shared" si="0"/>
        <v>13.226988116587833</v>
      </c>
      <c r="AD36">
        <f t="shared" si="1"/>
        <v>1288.7198935335589</v>
      </c>
      <c r="AE36">
        <f>'IDT-1'!F36</f>
        <v>-266</v>
      </c>
      <c r="AF36" s="26"/>
      <c r="AG36">
        <f t="shared" si="2"/>
        <v>1022.7198935335589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11.518129926610492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-1.1155555555555554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830.74774314594345</v>
      </c>
      <c r="P37" s="77">
        <v>37.437129494748135</v>
      </c>
      <c r="Q37" s="77">
        <v>26.67</v>
      </c>
      <c r="R37" s="80">
        <v>22.7</v>
      </c>
      <c r="S37" s="80">
        <v>0</v>
      </c>
      <c r="T37" s="78">
        <f>SUMPRODUCT(LTA!F37:AJ37,LTA!F$101:AJ$101,LTA!F$105:AJ$105)</f>
        <v>64.900000000000006</v>
      </c>
      <c r="U37" s="78">
        <f>SUMPRODUCT(LTA!F37:AJ37,LTA!F$102:AJ$102,LTA!F$105:AJ$105)</f>
        <v>403.96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-87</v>
      </c>
      <c r="AA37" s="117">
        <f>STOA!J37</f>
        <v>4.57</v>
      </c>
      <c r="AB37" s="117">
        <f>-STOA!P37</f>
        <v>0</v>
      </c>
      <c r="AC37">
        <f t="shared" si="0"/>
        <v>13.186474454158933</v>
      </c>
      <c r="AD37">
        <f t="shared" si="1"/>
        <v>1294.2009725575874</v>
      </c>
      <c r="AE37">
        <f>'IDT-1'!F37</f>
        <v>-275</v>
      </c>
      <c r="AF37" s="26"/>
      <c r="AG37">
        <f t="shared" si="2"/>
        <v>1019.2009725575874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11.518129926610492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-1.1155555555555554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827.21960530554338</v>
      </c>
      <c r="P38" s="77">
        <v>37.437129494748135</v>
      </c>
      <c r="Q38" s="77">
        <v>26.67</v>
      </c>
      <c r="R38" s="80">
        <v>22.7</v>
      </c>
      <c r="S38" s="80">
        <v>0</v>
      </c>
      <c r="T38" s="78">
        <f>SUMPRODUCT(LTA!F38:AJ38,LTA!F$101:AJ$101,LTA!F$105:AJ$105)</f>
        <v>80</v>
      </c>
      <c r="U38" s="78">
        <f>SUMPRODUCT(LTA!F38:AJ38,LTA!F$102:AJ$102,LTA!F$105:AJ$105)</f>
        <v>410.90999999999997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-48</v>
      </c>
      <c r="AA38" s="117">
        <f>STOA!J38</f>
        <v>4.57</v>
      </c>
      <c r="AB38" s="117">
        <f>-STOA!P38</f>
        <v>0</v>
      </c>
      <c r="AC38">
        <f t="shared" si="0"/>
        <v>13.651323176918055</v>
      </c>
      <c r="AD38">
        <f t="shared" si="1"/>
        <v>1278.2579859944283</v>
      </c>
      <c r="AE38">
        <f>'IDT-1'!F38</f>
        <v>-257</v>
      </c>
      <c r="AF38" s="26"/>
      <c r="AG38">
        <f t="shared" si="2"/>
        <v>1021.2579859944283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11.518129926610492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-1.1155555555555554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821.26128470576725</v>
      </c>
      <c r="P39" s="77">
        <v>37.437129494748135</v>
      </c>
      <c r="Q39" s="77">
        <v>26.67</v>
      </c>
      <c r="R39" s="80">
        <v>22.7</v>
      </c>
      <c r="S39" s="80">
        <v>0</v>
      </c>
      <c r="T39" s="78">
        <f>SUMPRODUCT(LTA!F39:AJ39,LTA!F$101:AJ$101,LTA!F$105:AJ$105)</f>
        <v>88.820000000000007</v>
      </c>
      <c r="U39" s="78">
        <f>SUMPRODUCT(LTA!F39:AJ39,LTA!F$102:AJ$102,LTA!F$105:AJ$105)</f>
        <v>417.19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-113</v>
      </c>
      <c r="AA39" s="117">
        <f>STOA!J39</f>
        <v>4.57</v>
      </c>
      <c r="AB39" s="117">
        <f>-STOA!P39</f>
        <v>0</v>
      </c>
      <c r="AC39">
        <f t="shared" si="0"/>
        <v>13.598598042807096</v>
      </c>
      <c r="AD39">
        <f t="shared" si="1"/>
        <v>1302.4523905287633</v>
      </c>
      <c r="AE39">
        <f>'IDT-1'!F39</f>
        <v>-252</v>
      </c>
      <c r="AF39" s="26"/>
      <c r="AG39">
        <f t="shared" si="2"/>
        <v>1050.4523905287633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11.518129926610492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-1.1155555555555554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817.18583216021125</v>
      </c>
      <c r="P40" s="77">
        <v>37.437129494748135</v>
      </c>
      <c r="Q40" s="77">
        <v>26.67</v>
      </c>
      <c r="R40" s="80">
        <v>22.7</v>
      </c>
      <c r="S40" s="80">
        <v>0</v>
      </c>
      <c r="T40" s="78">
        <f>SUMPRODUCT(LTA!F40:AJ40,LTA!F$101:AJ$101,LTA!F$105:AJ$105)</f>
        <v>96.789999999999992</v>
      </c>
      <c r="U40" s="78">
        <f>SUMPRODUCT(LTA!F40:AJ40,LTA!F$102:AJ$102,LTA!F$105:AJ$105)</f>
        <v>426.34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-89</v>
      </c>
      <c r="AA40" s="117">
        <f>STOA!J40</f>
        <v>4.57</v>
      </c>
      <c r="AB40" s="117">
        <f>-STOA!P40</f>
        <v>0</v>
      </c>
      <c r="AC40">
        <f t="shared" si="0"/>
        <v>13.669978999873512</v>
      </c>
      <c r="AD40">
        <f t="shared" si="1"/>
        <v>1358.7055570261405</v>
      </c>
      <c r="AE40">
        <f>'IDT-1'!F40</f>
        <v>-285</v>
      </c>
      <c r="AF40" s="26"/>
      <c r="AG40">
        <f t="shared" si="2"/>
        <v>1073.7055570261405</v>
      </c>
      <c r="AI40" s="75">
        <f>PXIL!J40</f>
        <v>0</v>
      </c>
      <c r="AJ40" s="75">
        <f>PXIL!P40</f>
        <v>0</v>
      </c>
      <c r="AK40" s="75">
        <f>RTM_IEX!J40</f>
        <v>19.28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11.518129926610492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-1.1155555555555554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812.62828765056361</v>
      </c>
      <c r="P41" s="77">
        <v>37.437129494748135</v>
      </c>
      <c r="Q41" s="77">
        <v>26.67</v>
      </c>
      <c r="R41" s="80">
        <v>22.7</v>
      </c>
      <c r="S41" s="80">
        <v>0</v>
      </c>
      <c r="T41" s="78">
        <f>SUMPRODUCT(LTA!F41:AJ41,LTA!F$101:AJ$101,LTA!F$105:AJ$105)</f>
        <v>101.07000000000001</v>
      </c>
      <c r="U41" s="78">
        <f>SUMPRODUCT(LTA!F41:AJ41,LTA!F$102:AJ$102,LTA!F$105:AJ$105)</f>
        <v>436.53000000000003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-69</v>
      </c>
      <c r="AA41" s="117">
        <f>STOA!J41</f>
        <v>4.57</v>
      </c>
      <c r="AB41" s="117">
        <f>-STOA!P41</f>
        <v>0</v>
      </c>
      <c r="AC41">
        <f t="shared" si="0"/>
        <v>13.49481405774471</v>
      </c>
      <c r="AD41">
        <f t="shared" si="1"/>
        <v>1379.1531774586222</v>
      </c>
      <c r="AE41">
        <f>'IDT-1'!F41</f>
        <v>-279</v>
      </c>
      <c r="AF41" s="26"/>
      <c r="AG41">
        <f t="shared" si="2"/>
        <v>1100.1531774586222</v>
      </c>
      <c r="AI41" s="75">
        <f>PXIL!J41</f>
        <v>0</v>
      </c>
      <c r="AJ41" s="75">
        <f>PXIL!P41</f>
        <v>0</v>
      </c>
      <c r="AK41" s="75">
        <f>RTM_IEX!J41</f>
        <v>9.64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11.518129926610492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-1.1155555555555554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804.49493361476357</v>
      </c>
      <c r="P42" s="77">
        <v>37.437129494748135</v>
      </c>
      <c r="Q42" s="77">
        <v>26.67</v>
      </c>
      <c r="R42" s="80">
        <v>22.7</v>
      </c>
      <c r="S42" s="80">
        <v>0</v>
      </c>
      <c r="T42" s="78">
        <f>SUMPRODUCT(LTA!F42:AJ42,LTA!F$101:AJ$101,LTA!F$105:AJ$105)</f>
        <v>103.89</v>
      </c>
      <c r="U42" s="78">
        <f>SUMPRODUCT(LTA!F42:AJ42,LTA!F$102:AJ$102,LTA!F$105:AJ$105)</f>
        <v>446.4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-28</v>
      </c>
      <c r="AA42" s="117">
        <f>STOA!J42</f>
        <v>4.57</v>
      </c>
      <c r="AB42" s="117">
        <f>-STOA!P42</f>
        <v>0</v>
      </c>
      <c r="AC42">
        <f t="shared" si="0"/>
        <v>13.17090931381966</v>
      </c>
      <c r="AD42">
        <f t="shared" si="1"/>
        <v>1425.0337281667469</v>
      </c>
      <c r="AE42">
        <f>'IDT-1'!F42</f>
        <v>-305</v>
      </c>
      <c r="AF42" s="26"/>
      <c r="AG42">
        <f t="shared" si="2"/>
        <v>1120.0337281667469</v>
      </c>
      <c r="AI42" s="75">
        <f>PXIL!J42</f>
        <v>0</v>
      </c>
      <c r="AJ42" s="75">
        <f>PXIL!P42</f>
        <v>0</v>
      </c>
      <c r="AK42" s="75">
        <f>RTM_IEX!J42</f>
        <v>9.64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11.518129926610492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-1.1155555555555554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798.13866028337793</v>
      </c>
      <c r="P43" s="77">
        <v>37.437129494748135</v>
      </c>
      <c r="Q43" s="77">
        <v>26.67</v>
      </c>
      <c r="R43" s="80">
        <v>22.7</v>
      </c>
      <c r="S43" s="80">
        <v>0</v>
      </c>
      <c r="T43" s="78">
        <f>SUMPRODUCT(LTA!F43:AJ43,LTA!F$101:AJ$101,LTA!F$105:AJ$105)</f>
        <v>107.27</v>
      </c>
      <c r="U43" s="78">
        <f>SUMPRODUCT(LTA!F43:AJ43,LTA!F$102:AJ$102,LTA!F$105:AJ$105)</f>
        <v>453.53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-250</v>
      </c>
      <c r="AA43" s="117">
        <f>STOA!J43</f>
        <v>4.57</v>
      </c>
      <c r="AB43" s="117">
        <f>-STOA!P43</f>
        <v>0</v>
      </c>
      <c r="AC43">
        <f t="shared" si="0"/>
        <v>15.404308881707662</v>
      </c>
      <c r="AD43">
        <f t="shared" si="1"/>
        <v>1160.3140552674731</v>
      </c>
      <c r="AE43">
        <f>'IDT-1'!F43</f>
        <v>-44.216999999999999</v>
      </c>
      <c r="AF43" s="26"/>
      <c r="AG43">
        <f t="shared" si="2"/>
        <v>1116.097055267473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11.518129926610492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-1.1155555555555554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695.0892475757131</v>
      </c>
      <c r="P44" s="77">
        <v>14.458654257794322</v>
      </c>
      <c r="Q44" s="77">
        <v>7.7100000000000017</v>
      </c>
      <c r="R44" s="80">
        <v>22.7</v>
      </c>
      <c r="S44" s="80">
        <v>0</v>
      </c>
      <c r="T44" s="78">
        <f>SUMPRODUCT(LTA!F44:AJ44,LTA!F$101:AJ$101,LTA!F$105:AJ$105)</f>
        <v>107.41</v>
      </c>
      <c r="U44" s="78">
        <f>SUMPRODUCT(LTA!F44:AJ44,LTA!F$102:AJ$102,LTA!F$105:AJ$105)</f>
        <v>432.21999999999997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4.57</v>
      </c>
      <c r="AB44" s="117">
        <f>-STOA!P44</f>
        <v>0</v>
      </c>
      <c r="AC44">
        <f t="shared" si="0"/>
        <v>12.477228426632792</v>
      </c>
      <c r="AD44">
        <f t="shared" si="1"/>
        <v>1162.0832477779295</v>
      </c>
      <c r="AE44">
        <f>'IDT-1'!F44</f>
        <v>-42.131999999999998</v>
      </c>
      <c r="AF44" s="26"/>
      <c r="AG44">
        <f t="shared" si="2"/>
        <v>1119.9512477779294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11.518129926610492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-1.1155555555555554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637.30935206138258</v>
      </c>
      <c r="P45" s="77">
        <v>14.458654257794322</v>
      </c>
      <c r="Q45" s="77">
        <v>7.7100000000000017</v>
      </c>
      <c r="R45" s="80">
        <v>22.7</v>
      </c>
      <c r="S45" s="80">
        <v>0</v>
      </c>
      <c r="T45" s="78">
        <f>SUMPRODUCT(LTA!F45:AJ45,LTA!F$101:AJ$101,LTA!F$105:AJ$105)</f>
        <v>110.09</v>
      </c>
      <c r="U45" s="78">
        <f>SUMPRODUCT(LTA!F45:AJ45,LTA!F$102:AJ$102,LTA!F$105:AJ$105)</f>
        <v>435.17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4.57</v>
      </c>
      <c r="AB45" s="117">
        <f>-STOA!P45</f>
        <v>0</v>
      </c>
      <c r="AC45">
        <f t="shared" si="0"/>
        <v>11.751965520440825</v>
      </c>
      <c r="AD45">
        <f t="shared" si="1"/>
        <v>1140.6586151697911</v>
      </c>
      <c r="AE45">
        <f>'IDT-1'!F45</f>
        <v>-36.74</v>
      </c>
      <c r="AF45" s="26"/>
      <c r="AG45">
        <f t="shared" si="2"/>
        <v>1103.9186151697911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11.518129926610492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-1.1155555555555554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621.28504150705623</v>
      </c>
      <c r="P46" s="77">
        <v>37.437129494748135</v>
      </c>
      <c r="Q46" s="77">
        <v>26.67</v>
      </c>
      <c r="R46" s="80">
        <v>22.7</v>
      </c>
      <c r="S46" s="80">
        <v>0</v>
      </c>
      <c r="T46" s="78">
        <f>SUMPRODUCT(LTA!F46:AJ46,LTA!F$101:AJ$101,LTA!F$105:AJ$105)</f>
        <v>107.28999999999999</v>
      </c>
      <c r="U46" s="78">
        <f>SUMPRODUCT(LTA!F46:AJ46,LTA!F$102:AJ$102,LTA!F$105:AJ$105)</f>
        <v>437.12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4.57</v>
      </c>
      <c r="AB46" s="117">
        <f>-STOA!P46</f>
        <v>0</v>
      </c>
      <c r="AC46">
        <f t="shared" si="0"/>
        <v>12.105702082480875</v>
      </c>
      <c r="AD46">
        <f t="shared" si="1"/>
        <v>1150.3690432903784</v>
      </c>
      <c r="AE46">
        <f>'IDT-1'!F46</f>
        <v>-36.052999999999997</v>
      </c>
      <c r="AF46" s="26"/>
      <c r="AG46">
        <f t="shared" si="2"/>
        <v>1114.3160432903783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11.518129926610492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-1.1155555555555554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569.32134459757719</v>
      </c>
      <c r="P47" s="77">
        <v>37.437129494748135</v>
      </c>
      <c r="Q47" s="77">
        <v>26.67</v>
      </c>
      <c r="R47" s="80">
        <v>22.7</v>
      </c>
      <c r="S47" s="80">
        <v>0</v>
      </c>
      <c r="T47" s="78">
        <f>SUMPRODUCT(LTA!F47:AJ47,LTA!F$101:AJ$101,LTA!F$105:AJ$105)</f>
        <v>106.42</v>
      </c>
      <c r="U47" s="78">
        <f>SUMPRODUCT(LTA!F47:AJ47,LTA!F$102:AJ$102,LTA!F$105:AJ$105)</f>
        <v>437.34000000000003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4.57</v>
      </c>
      <c r="AB47" s="117">
        <f>-STOA!P47</f>
        <v>0</v>
      </c>
      <c r="AC47">
        <f t="shared" si="0"/>
        <v>11.331967086400624</v>
      </c>
      <c r="AD47">
        <f t="shared" si="1"/>
        <v>1133.5290813769795</v>
      </c>
      <c r="AE47">
        <f>'IDT-1'!F47</f>
        <v>-34.399000000000001</v>
      </c>
      <c r="AF47" s="26"/>
      <c r="AG47">
        <f t="shared" si="2"/>
        <v>1099.1300813769794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11.518129926610492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-1.1155555555555554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569.48468779566622</v>
      </c>
      <c r="P48" s="77">
        <v>37.437129494748135</v>
      </c>
      <c r="Q48" s="77">
        <v>26.67</v>
      </c>
      <c r="R48" s="80">
        <v>22.7</v>
      </c>
      <c r="S48" s="80">
        <v>0</v>
      </c>
      <c r="T48" s="78">
        <f>SUMPRODUCT(LTA!F48:AJ48,LTA!F$101:AJ$101,LTA!F$105:AJ$105)</f>
        <v>106.18</v>
      </c>
      <c r="U48" s="78">
        <f>SUMPRODUCT(LTA!F48:AJ48,LTA!F$102:AJ$102,LTA!F$105:AJ$105)</f>
        <v>436.08000000000004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4.57</v>
      </c>
      <c r="AB48" s="117">
        <f>-STOA!P48</f>
        <v>0</v>
      </c>
      <c r="AC48">
        <f t="shared" si="0"/>
        <v>11.320204506543808</v>
      </c>
      <c r="AD48">
        <f t="shared" si="1"/>
        <v>1132.2041871549254</v>
      </c>
      <c r="AE48">
        <f>'IDT-1'!F48</f>
        <v>-37.728999999999999</v>
      </c>
      <c r="AF48" s="26"/>
      <c r="AG48">
        <f t="shared" si="2"/>
        <v>1094.4751871549254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11.518129926610492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-1.1155555555555554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565.68103660409986</v>
      </c>
      <c r="P49" s="77">
        <v>37.437129494748135</v>
      </c>
      <c r="Q49" s="77">
        <v>26.67</v>
      </c>
      <c r="R49" s="80">
        <v>22.7</v>
      </c>
      <c r="S49" s="80">
        <v>0</v>
      </c>
      <c r="T49" s="78">
        <f>SUMPRODUCT(LTA!F49:AJ49,LTA!F$101:AJ$101,LTA!F$105:AJ$105)</f>
        <v>111.88</v>
      </c>
      <c r="U49" s="78">
        <f>SUMPRODUCT(LTA!F49:AJ49,LTA!F$102:AJ$102,LTA!F$105:AJ$105)</f>
        <v>435.06000000000006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4.57</v>
      </c>
      <c r="AB49" s="117">
        <f>-STOA!P49</f>
        <v>0</v>
      </c>
      <c r="AC49">
        <f t="shared" si="0"/>
        <v>11.372307013668999</v>
      </c>
      <c r="AD49">
        <f t="shared" si="1"/>
        <v>1128.0284334562341</v>
      </c>
      <c r="AE49">
        <f>'IDT-1'!F49</f>
        <v>-43.753999999999998</v>
      </c>
      <c r="AF49" s="26"/>
      <c r="AG49">
        <f t="shared" si="2"/>
        <v>1084.2744334562342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11.518129926610492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-1.1155555555555554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565.68094949848319</v>
      </c>
      <c r="P50" s="77">
        <v>37.437129494748135</v>
      </c>
      <c r="Q50" s="77">
        <v>26.67</v>
      </c>
      <c r="R50" s="80">
        <v>22.7</v>
      </c>
      <c r="S50" s="80">
        <v>0</v>
      </c>
      <c r="T50" s="78">
        <f>SUMPRODUCT(LTA!F50:AJ50,LTA!F$101:AJ$101,LTA!F$105:AJ$105)</f>
        <v>111.42</v>
      </c>
      <c r="U50" s="78">
        <f>SUMPRODUCT(LTA!F50:AJ50,LTA!F$102:AJ$102,LTA!F$105:AJ$105)</f>
        <v>434.37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4.57</v>
      </c>
      <c r="AB50" s="117">
        <f>-STOA!P50</f>
        <v>0</v>
      </c>
      <c r="AC50">
        <f t="shared" si="0"/>
        <v>11.273404971917618</v>
      </c>
      <c r="AD50">
        <f t="shared" si="1"/>
        <v>1136.9772483923684</v>
      </c>
      <c r="AE50">
        <f>'IDT-1'!F50</f>
        <v>-53.624000000000002</v>
      </c>
      <c r="AF50" s="26"/>
      <c r="AG50">
        <f t="shared" si="2"/>
        <v>1083.3532483923684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11.518129926610492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-1.1155555555555554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562.08159755006886</v>
      </c>
      <c r="P51" s="77">
        <v>37.437129494748135</v>
      </c>
      <c r="Q51" s="77">
        <v>26.67</v>
      </c>
      <c r="R51" s="80">
        <v>22.7</v>
      </c>
      <c r="S51" s="80">
        <v>0</v>
      </c>
      <c r="T51" s="78">
        <f>SUMPRODUCT(LTA!F51:AJ51,LTA!F$101:AJ$101,LTA!F$105:AJ$105)</f>
        <v>110.99</v>
      </c>
      <c r="U51" s="78">
        <f>SUMPRODUCT(LTA!F51:AJ51,LTA!F$102:AJ$102,LTA!F$105:AJ$105)</f>
        <v>433.74000000000007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11.497954500437434</v>
      </c>
      <c r="AD51">
        <f t="shared" si="1"/>
        <v>1102.0033469154346</v>
      </c>
      <c r="AE51">
        <f>'IDT-1'!F51</f>
        <v>-34.223999999999997</v>
      </c>
      <c r="AF51" s="26"/>
      <c r="AG51">
        <f t="shared" si="2"/>
        <v>1067.7793469154346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11.518129926610492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-1.1155555555555554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514.22512606150781</v>
      </c>
      <c r="P52" s="77">
        <v>37.437129494748135</v>
      </c>
      <c r="Q52" s="77">
        <v>26.67</v>
      </c>
      <c r="R52" s="80">
        <v>22.7</v>
      </c>
      <c r="S52" s="80">
        <v>0</v>
      </c>
      <c r="T52" s="78">
        <f>SUMPRODUCT(LTA!F52:AJ52,LTA!F$101:AJ$101,LTA!F$105:AJ$105)</f>
        <v>110.4</v>
      </c>
      <c r="U52" s="78">
        <f>SUMPRODUCT(LTA!F52:AJ52,LTA!F$102:AJ$102,LTA!F$105:AJ$105)</f>
        <v>432.14000000000004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10.658029812839306</v>
      </c>
      <c r="AD52">
        <f t="shared" si="1"/>
        <v>1097.7968001144716</v>
      </c>
      <c r="AE52">
        <f>'IDT-1'!F52</f>
        <v>-41.384</v>
      </c>
      <c r="AF52" s="26"/>
      <c r="AG52">
        <f t="shared" si="2"/>
        <v>1056.4128001144716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11.518129926610492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-1.1155555555555554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514.22517027010258</v>
      </c>
      <c r="P53" s="77">
        <v>37.437129494748135</v>
      </c>
      <c r="Q53" s="77">
        <v>26.67</v>
      </c>
      <c r="R53" s="80">
        <v>22.7</v>
      </c>
      <c r="S53" s="80">
        <v>0</v>
      </c>
      <c r="T53" s="78">
        <f>SUMPRODUCT(LTA!F53:AJ53,LTA!F$101:AJ$101,LTA!F$105:AJ$105)</f>
        <v>111.05000000000001</v>
      </c>
      <c r="U53" s="78">
        <f>SUMPRODUCT(LTA!F53:AJ53,LTA!F$102:AJ$102,LTA!F$105:AJ$105)</f>
        <v>433.38000000000005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10.648027819308355</v>
      </c>
      <c r="AD53">
        <f t="shared" si="1"/>
        <v>1102.6968463165974</v>
      </c>
      <c r="AE53">
        <f>'IDT-1'!F53</f>
        <v>-58.844000000000001</v>
      </c>
      <c r="AF53" s="26"/>
      <c r="AG53">
        <f t="shared" si="2"/>
        <v>1043.8528463165974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-47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11.518129926610492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-1.1155555555555554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514.22093998606988</v>
      </c>
      <c r="P54" s="77">
        <v>37.437129494748135</v>
      </c>
      <c r="Q54" s="77">
        <v>7.7100000000000017</v>
      </c>
      <c r="R54" s="80">
        <v>22.7</v>
      </c>
      <c r="S54" s="80">
        <v>0</v>
      </c>
      <c r="T54" s="78">
        <f>SUMPRODUCT(LTA!F54:AJ54,LTA!F$101:AJ$101,LTA!F$105:AJ$105)</f>
        <v>111.07000000000001</v>
      </c>
      <c r="U54" s="78">
        <f>SUMPRODUCT(LTA!F54:AJ54,LTA!F$102:AJ$102,LTA!F$105:AJ$105)</f>
        <v>436.76000000000005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10.493306337764478</v>
      </c>
      <c r="AD54">
        <f t="shared" si="1"/>
        <v>1089.2873375141085</v>
      </c>
      <c r="AE54">
        <f>'IDT-1'!F54</f>
        <v>-71.983999999999995</v>
      </c>
      <c r="AF54" s="26"/>
      <c r="AG54">
        <f t="shared" si="2"/>
        <v>1017.3033375141084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11.518129926610492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-1.1155555555555554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517.48177185075838</v>
      </c>
      <c r="P55" s="77">
        <v>37.437129494748135</v>
      </c>
      <c r="Q55" s="77">
        <v>7.7100000000000017</v>
      </c>
      <c r="R55" s="80">
        <v>22.7</v>
      </c>
      <c r="S55" s="80">
        <v>0</v>
      </c>
      <c r="T55" s="78">
        <f>SUMPRODUCT(LTA!F55:AJ55,LTA!F$101:AJ$101,LTA!F$105:AJ$105)</f>
        <v>111.14</v>
      </c>
      <c r="U55" s="78">
        <f>SUMPRODUCT(LTA!F55:AJ55,LTA!F$102:AJ$102,LTA!F$105:AJ$105)</f>
        <v>436.19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4.4799999999999995</v>
      </c>
      <c r="AB55" s="117">
        <f>-STOA!P55</f>
        <v>0</v>
      </c>
      <c r="AC55">
        <f t="shared" si="0"/>
        <v>10.118085919674947</v>
      </c>
      <c r="AD55">
        <f t="shared" si="1"/>
        <v>1137.4233897968866</v>
      </c>
      <c r="AE55">
        <f>'IDT-1'!F55</f>
        <v>-107</v>
      </c>
      <c r="AF55" s="26"/>
      <c r="AG55">
        <f t="shared" si="2"/>
        <v>1030.4233897968866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11.518129926610492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-1.1155555555555554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517.42173418139737</v>
      </c>
      <c r="P56" s="77">
        <v>14.458654257794322</v>
      </c>
      <c r="Q56" s="77">
        <v>7.7100000000000017</v>
      </c>
      <c r="R56" s="80">
        <v>22.7</v>
      </c>
      <c r="S56" s="80">
        <v>0</v>
      </c>
      <c r="T56" s="78">
        <f>SUMPRODUCT(LTA!F56:AJ56,LTA!F$101:AJ$101,LTA!F$105:AJ$105)</f>
        <v>111.63</v>
      </c>
      <c r="U56" s="78">
        <f>SUMPRODUCT(LTA!F56:AJ56,LTA!F$102:AJ$102,LTA!F$105:AJ$105)</f>
        <v>430.63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</v>
      </c>
      <c r="AA56" s="117">
        <f>STOA!J56</f>
        <v>4.4799999999999995</v>
      </c>
      <c r="AB56" s="117">
        <f>-STOA!P56</f>
        <v>0</v>
      </c>
      <c r="AC56">
        <f t="shared" si="0"/>
        <v>9.8884872611437693</v>
      </c>
      <c r="AD56">
        <f t="shared" si="1"/>
        <v>1107.544475549103</v>
      </c>
      <c r="AE56">
        <f>'IDT-1'!F56</f>
        <v>-91</v>
      </c>
      <c r="AF56" s="26"/>
      <c r="AG56">
        <f t="shared" si="2"/>
        <v>1016.544475549103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11.518129926610492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-1.1155555555555554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517.42477807785383</v>
      </c>
      <c r="P57" s="77">
        <v>14.458654257794322</v>
      </c>
      <c r="Q57" s="77">
        <v>7.7100000000000017</v>
      </c>
      <c r="R57" s="80">
        <v>22.7</v>
      </c>
      <c r="S57" s="80">
        <v>0</v>
      </c>
      <c r="T57" s="78">
        <f>SUMPRODUCT(LTA!F57:AJ57,LTA!F$101:AJ$101,LTA!F$105:AJ$105)</f>
        <v>112.1</v>
      </c>
      <c r="U57" s="78">
        <f>SUMPRODUCT(LTA!F57:AJ57,LTA!F$102:AJ$102,LTA!F$105:AJ$105)</f>
        <v>419.92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4.4799999999999995</v>
      </c>
      <c r="AB57" s="117">
        <f>-STOA!P57</f>
        <v>0</v>
      </c>
      <c r="AC57">
        <f t="shared" si="0"/>
        <v>9.780645792388194</v>
      </c>
      <c r="AD57">
        <f t="shared" si="1"/>
        <v>1099.415360914315</v>
      </c>
      <c r="AE57">
        <f>'IDT-1'!F57</f>
        <v>-76</v>
      </c>
      <c r="AF57" s="26"/>
      <c r="AG57">
        <f t="shared" si="2"/>
        <v>1023.415360914315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11.518129926610492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-1.1155555555555554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517.42477807785383</v>
      </c>
      <c r="P58" s="77">
        <v>14.458654257794322</v>
      </c>
      <c r="Q58" s="77">
        <v>7.7100000000000017</v>
      </c>
      <c r="R58" s="80">
        <v>22.7</v>
      </c>
      <c r="S58" s="80">
        <v>0</v>
      </c>
      <c r="T58" s="78">
        <f>SUMPRODUCT(LTA!F58:AJ58,LTA!F$101:AJ$101,LTA!F$105:AJ$105)</f>
        <v>112.47</v>
      </c>
      <c r="U58" s="78">
        <f>SUMPRODUCT(LTA!F58:AJ58,LTA!F$102:AJ$102,LTA!F$105:AJ$105)</f>
        <v>418.98999999999995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4.4799999999999995</v>
      </c>
      <c r="AB58" s="117">
        <f>-STOA!P58</f>
        <v>0</v>
      </c>
      <c r="AC58">
        <f t="shared" si="0"/>
        <v>9.7757177923881944</v>
      </c>
      <c r="AD58">
        <f t="shared" si="1"/>
        <v>1098.8602889143151</v>
      </c>
      <c r="AE58">
        <f>'IDT-1'!F58</f>
        <v>-74</v>
      </c>
      <c r="AF58" s="26"/>
      <c r="AG58">
        <f t="shared" si="2"/>
        <v>1024.8602889143151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11.518129926610492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-1.1155555555555554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521.96335819361389</v>
      </c>
      <c r="P59" s="77">
        <v>37.437129494748135</v>
      </c>
      <c r="Q59" s="77">
        <v>7.7100000000000017</v>
      </c>
      <c r="R59" s="80">
        <v>22.7</v>
      </c>
      <c r="S59" s="80">
        <v>0</v>
      </c>
      <c r="T59" s="78">
        <f>SUMPRODUCT(LTA!F59:AJ59,LTA!F$101:AJ$101,LTA!F$105:AJ$105)</f>
        <v>111.46000000000001</v>
      </c>
      <c r="U59" s="78">
        <f>SUMPRODUCT(LTA!F59:AJ59,LTA!F$102:AJ$102,LTA!F$105:AJ$105)</f>
        <v>415.95000000000005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10.691686081267701</v>
      </c>
      <c r="AD59">
        <f t="shared" si="1"/>
        <v>1041.3213759781493</v>
      </c>
      <c r="AE59">
        <f>'IDT-1'!F59</f>
        <v>-54.137</v>
      </c>
      <c r="AF59" s="26"/>
      <c r="AG59">
        <f t="shared" si="2"/>
        <v>987.18437597814932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11.518129926610492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-1.1155555555555554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523.57193607865656</v>
      </c>
      <c r="P60" s="77">
        <v>37.437129494748135</v>
      </c>
      <c r="Q60" s="77">
        <v>26.67</v>
      </c>
      <c r="R60" s="80">
        <v>22.7</v>
      </c>
      <c r="S60" s="80">
        <v>0</v>
      </c>
      <c r="T60" s="78">
        <f>SUMPRODUCT(LTA!F60:AJ60,LTA!F$101:AJ$101,LTA!F$105:AJ$105)</f>
        <v>109.71000000000001</v>
      </c>
      <c r="U60" s="78">
        <f>SUMPRODUCT(LTA!F60:AJ60,LTA!F$102:AJ$102,LTA!F$105:AJ$105)</f>
        <v>408.42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10.746634929045099</v>
      </c>
      <c r="AD60">
        <f t="shared" si="1"/>
        <v>1057.5550050154147</v>
      </c>
      <c r="AE60">
        <f>'IDT-1'!F60</f>
        <v>-66.497</v>
      </c>
      <c r="AF60" s="26"/>
      <c r="AG60">
        <f t="shared" si="2"/>
        <v>991.05800501541478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11.518129926610492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-1.1155555555555554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525.78702619880062</v>
      </c>
      <c r="P61" s="77">
        <v>37.437129494748135</v>
      </c>
      <c r="Q61" s="77">
        <v>26.67</v>
      </c>
      <c r="R61" s="80">
        <v>22.7</v>
      </c>
      <c r="S61" s="80">
        <v>0</v>
      </c>
      <c r="T61" s="78">
        <f>SUMPRODUCT(LTA!F61:AJ61,LTA!F$101:AJ$101,LTA!F$105:AJ$105)</f>
        <v>103.24000000000001</v>
      </c>
      <c r="U61" s="78">
        <f>SUMPRODUCT(LTA!F61:AJ61,LTA!F$102:AJ$102,LTA!F$105:AJ$105)</f>
        <v>396.38000000000005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10.647630359713343</v>
      </c>
      <c r="AD61">
        <f t="shared" si="1"/>
        <v>1036.3590997048905</v>
      </c>
      <c r="AE61">
        <f>'IDT-1'!F61</f>
        <v>-52.447000000000003</v>
      </c>
      <c r="AF61" s="26"/>
      <c r="AG61">
        <f t="shared" si="2"/>
        <v>983.91209970489047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11.518129926610492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-1.1155555555555554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529.59059067521082</v>
      </c>
      <c r="P62" s="77">
        <v>37.437129494748135</v>
      </c>
      <c r="Q62" s="77">
        <v>26.67</v>
      </c>
      <c r="R62" s="80">
        <v>22.7</v>
      </c>
      <c r="S62" s="80">
        <v>0</v>
      </c>
      <c r="T62" s="78">
        <f>SUMPRODUCT(LTA!F62:AJ62,LTA!F$101:AJ$101,LTA!F$105:AJ$105)</f>
        <v>97.37</v>
      </c>
      <c r="U62" s="78">
        <f>SUMPRODUCT(LTA!F62:AJ62,LTA!F$102:AJ$102,LTA!F$105:AJ$105)</f>
        <v>382.73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10.53596010967234</v>
      </c>
      <c r="AD62">
        <f t="shared" si="1"/>
        <v>1017.7543344313416</v>
      </c>
      <c r="AE62">
        <f>'IDT-1'!F62</f>
        <v>-44.606999999999999</v>
      </c>
      <c r="AF62" s="26"/>
      <c r="AG62">
        <f t="shared" si="2"/>
        <v>973.14733443134162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-83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7.4661717921527044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-1.1155555555555554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573.76788826064001</v>
      </c>
      <c r="P63" s="77">
        <v>37.437129494748135</v>
      </c>
      <c r="Q63" s="77">
        <v>26.67</v>
      </c>
      <c r="R63" s="80">
        <v>22.7</v>
      </c>
      <c r="S63" s="80">
        <v>0</v>
      </c>
      <c r="T63" s="78">
        <f>SUMPRODUCT(LTA!F63:AJ63,LTA!F$101:AJ$101,LTA!F$105:AJ$105)</f>
        <v>93.43</v>
      </c>
      <c r="U63" s="78">
        <f>SUMPRODUCT(LTA!F63:AJ63,LTA!F$102:AJ$102,LTA!F$105:AJ$105)</f>
        <v>381.51000000000005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4.3899999999999997</v>
      </c>
      <c r="AB63" s="117">
        <f>-STOA!P63</f>
        <v>0</v>
      </c>
      <c r="AC63">
        <f t="shared" si="0"/>
        <v>10.994583264718209</v>
      </c>
      <c r="AD63">
        <f t="shared" si="1"/>
        <v>1035.2610507272673</v>
      </c>
      <c r="AE63">
        <f>'IDT-1'!F63</f>
        <v>-61.326000000000001</v>
      </c>
      <c r="AF63" s="26"/>
      <c r="AG63">
        <f t="shared" si="2"/>
        <v>973.93505072726725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7.4661717921527044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-1.1155555555555554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573.49723142114988</v>
      </c>
      <c r="P64" s="77">
        <v>37.437129494748135</v>
      </c>
      <c r="Q64" s="77">
        <v>26.67</v>
      </c>
      <c r="R64" s="80">
        <v>22.7</v>
      </c>
      <c r="S64" s="80">
        <v>0</v>
      </c>
      <c r="T64" s="78">
        <f>SUMPRODUCT(LTA!F64:AJ64,LTA!F$101:AJ$101,LTA!F$105:AJ$105)</f>
        <v>88.19</v>
      </c>
      <c r="U64" s="78">
        <f>SUMPRODUCT(LTA!F64:AJ64,LTA!F$102:AJ$102,LTA!F$105:AJ$105)</f>
        <v>377.47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4.3899999999999997</v>
      </c>
      <c r="AB64" s="117">
        <f>-STOA!P64</f>
        <v>0</v>
      </c>
      <c r="AC64">
        <f t="shared" si="0"/>
        <v>10.910537484530694</v>
      </c>
      <c r="AD64">
        <f t="shared" si="1"/>
        <v>1025.7944396679645</v>
      </c>
      <c r="AE64">
        <f>'IDT-1'!F64</f>
        <v>-52.265999999999998</v>
      </c>
      <c r="AF64" s="26"/>
      <c r="AG64">
        <f t="shared" si="2"/>
        <v>973.52843966796456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11.518129926610492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-1.1155555555555554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546.97505321849712</v>
      </c>
      <c r="P65" s="77">
        <v>37.437129494748135</v>
      </c>
      <c r="Q65" s="77">
        <v>26.67</v>
      </c>
      <c r="R65" s="80">
        <v>22.7</v>
      </c>
      <c r="S65" s="80">
        <v>0</v>
      </c>
      <c r="T65" s="78">
        <f>SUMPRODUCT(LTA!F65:AJ65,LTA!F$101:AJ$101,LTA!F$105:AJ$105)</f>
        <v>83.53</v>
      </c>
      <c r="U65" s="78">
        <f>SUMPRODUCT(LTA!F65:AJ65,LTA!F$102:AJ$102,LTA!F$105:AJ$105)</f>
        <v>369.3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4.3899999999999997</v>
      </c>
      <c r="AB65" s="117">
        <f>-STOA!P65</f>
        <v>0</v>
      </c>
      <c r="AC65">
        <f t="shared" si="0"/>
        <v>10.599895547930577</v>
      </c>
      <c r="AD65">
        <f t="shared" si="1"/>
        <v>990.80486153636957</v>
      </c>
      <c r="AE65">
        <f>'IDT-1'!F65</f>
        <v>-46.896000000000001</v>
      </c>
      <c r="AF65" s="26"/>
      <c r="AG65">
        <f t="shared" si="2"/>
        <v>943.90886153636961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11.518129926610492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-1.1155555555555554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545.98565513131314</v>
      </c>
      <c r="P66" s="77">
        <v>37.437129494748135</v>
      </c>
      <c r="Q66" s="77">
        <v>26.67</v>
      </c>
      <c r="R66" s="80">
        <v>22.7</v>
      </c>
      <c r="S66" s="80">
        <v>0</v>
      </c>
      <c r="T66" s="78">
        <f>SUMPRODUCT(LTA!F66:AJ66,LTA!F$101:AJ$101,LTA!F$105:AJ$105)</f>
        <v>80.63</v>
      </c>
      <c r="U66" s="78">
        <f>SUMPRODUCT(LTA!F66:AJ66,LTA!F$102:AJ$102,LTA!F$105:AJ$105)</f>
        <v>361.65000000000003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4.3899999999999997</v>
      </c>
      <c r="AB66" s="117">
        <f>-STOA!P66</f>
        <v>0</v>
      </c>
      <c r="AC66">
        <f t="shared" si="0"/>
        <v>9.6105360925438283</v>
      </c>
      <c r="AD66">
        <f t="shared" si="1"/>
        <v>1080.2548229045726</v>
      </c>
      <c r="AE66">
        <f>'IDT-1'!F66</f>
        <v>-147</v>
      </c>
      <c r="AF66" s="26"/>
      <c r="AG66">
        <f t="shared" si="2"/>
        <v>933.25482290457262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11.518129926610492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-1.1155555555555554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602.13921968924433</v>
      </c>
      <c r="P67" s="77">
        <v>37.437129494748135</v>
      </c>
      <c r="Q67" s="77">
        <v>26.67</v>
      </c>
      <c r="R67" s="80">
        <v>22.7</v>
      </c>
      <c r="S67" s="80">
        <v>0</v>
      </c>
      <c r="T67" s="78">
        <f>SUMPRODUCT(LTA!F67:AJ67,LTA!F$101:AJ$101,LTA!F$105:AJ$105)</f>
        <v>77.62</v>
      </c>
      <c r="U67" s="78">
        <f>SUMPRODUCT(LTA!F67:AJ67,LTA!F$102:AJ$102,LTA!F$105:AJ$105)</f>
        <v>356.04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4.3899999999999997</v>
      </c>
      <c r="AB67" s="117">
        <f>-STOA!P67</f>
        <v>0</v>
      </c>
      <c r="AC67">
        <f t="shared" si="0"/>
        <v>10.028831460653624</v>
      </c>
      <c r="AD67">
        <f t="shared" si="1"/>
        <v>1127.3700920943938</v>
      </c>
      <c r="AE67">
        <f>'IDT-1'!F67</f>
        <v>-188</v>
      </c>
      <c r="AF67" s="26"/>
      <c r="AG67">
        <f t="shared" si="2"/>
        <v>939.37009209439384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11.518129926610492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-1.1155555555555554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652.27272720190717</v>
      </c>
      <c r="P68" s="77">
        <v>37.437129494748135</v>
      </c>
      <c r="Q68" s="77">
        <v>26.67</v>
      </c>
      <c r="R68" s="80">
        <v>22.7</v>
      </c>
      <c r="S68" s="80">
        <v>0</v>
      </c>
      <c r="T68" s="78">
        <f>SUMPRODUCT(LTA!F68:AJ68,LTA!F$101:AJ$101,LTA!F$105:AJ$105)</f>
        <v>71.87</v>
      </c>
      <c r="U68" s="78">
        <f>SUMPRODUCT(LTA!F68:AJ68,LTA!F$102:AJ$102,LTA!F$105:AJ$105)</f>
        <v>352.25000000000006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4.3899999999999997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10.386054326765057</v>
      </c>
      <c r="AD68">
        <f t="shared" ref="AD68:AD98" si="4">SUM(B68:AB68,AI68:AR68)-AC68</f>
        <v>1167.6063767409453</v>
      </c>
      <c r="AE68">
        <f>'IDT-1'!F68</f>
        <v>-227</v>
      </c>
      <c r="AF68" s="26"/>
      <c r="AG68">
        <f t="shared" ref="AG68:AG98" si="5">SUM(AD68:AF68)</f>
        <v>940.60637674094528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11.518129926610492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-1.1155555555555554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709.36570966174133</v>
      </c>
      <c r="P69" s="77">
        <v>37.437129494748135</v>
      </c>
      <c r="Q69" s="77">
        <v>26.67</v>
      </c>
      <c r="R69" s="80">
        <v>22.7</v>
      </c>
      <c r="S69" s="80">
        <v>0</v>
      </c>
      <c r="T69" s="78">
        <f>SUMPRODUCT(LTA!F69:AJ69,LTA!F$101:AJ$101,LTA!F$105:AJ$105)</f>
        <v>64.84</v>
      </c>
      <c r="U69" s="78">
        <f>SUMPRODUCT(LTA!F69:AJ69,LTA!F$102:AJ$102,LTA!F$105:AJ$105)</f>
        <v>348.94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4.3899999999999997</v>
      </c>
      <c r="AB69" s="117">
        <f>-STOA!P69</f>
        <v>0</v>
      </c>
      <c r="AC69">
        <f t="shared" si="3"/>
        <v>10.797480572411597</v>
      </c>
      <c r="AD69">
        <f t="shared" si="4"/>
        <v>1213.947932955133</v>
      </c>
      <c r="AE69">
        <f>'IDT-1'!F69</f>
        <v>-293.73099999999999</v>
      </c>
      <c r="AF69" s="26"/>
      <c r="AG69">
        <f t="shared" si="5"/>
        <v>920.21693295513296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11.518129926610492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-1.1155555555555554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713.89450552626681</v>
      </c>
      <c r="P70" s="77">
        <v>37.437129494748135</v>
      </c>
      <c r="Q70" s="77">
        <v>26.67</v>
      </c>
      <c r="R70" s="80">
        <v>17.350000000000001</v>
      </c>
      <c r="S70" s="80">
        <v>0</v>
      </c>
      <c r="T70" s="78">
        <f>SUMPRODUCT(LTA!F70:AJ70,LTA!F$101:AJ$101,LTA!F$105:AJ$105)</f>
        <v>53.72</v>
      </c>
      <c r="U70" s="78">
        <f>SUMPRODUCT(LTA!F70:AJ70,LTA!F$102:AJ$102,LTA!F$105:AJ$105)</f>
        <v>345.06000000000006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4.3899999999999997</v>
      </c>
      <c r="AB70" s="117">
        <f>-STOA!P70</f>
        <v>0</v>
      </c>
      <c r="AC70">
        <f t="shared" si="3"/>
        <v>10.65825397601942</v>
      </c>
      <c r="AD70">
        <f t="shared" si="4"/>
        <v>1198.2659554160505</v>
      </c>
      <c r="AE70">
        <f>'IDT-1'!F70</f>
        <v>-282.48199999999997</v>
      </c>
      <c r="AF70" s="26"/>
      <c r="AG70">
        <f t="shared" si="5"/>
        <v>915.7839554160505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11.518129926610492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-1.1155555555555554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674.24384412534926</v>
      </c>
      <c r="P71" s="77">
        <v>14.458654257794322</v>
      </c>
      <c r="Q71" s="77">
        <v>7.7100000000000017</v>
      </c>
      <c r="R71" s="80">
        <v>14.67</v>
      </c>
      <c r="S71" s="80">
        <v>0</v>
      </c>
      <c r="T71" s="78">
        <f>SUMPRODUCT(LTA!F71:AJ71,LTA!F$101:AJ$101,LTA!F$105:AJ$105)</f>
        <v>46.34</v>
      </c>
      <c r="U71" s="78">
        <f>SUMPRODUCT(LTA!F71:AJ71,LTA!F$102:AJ$102,LTA!F$105:AJ$105)</f>
        <v>337.93999999999994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-134.6</v>
      </c>
      <c r="AA71" s="117">
        <f>STOA!J71</f>
        <v>4.3899999999999997</v>
      </c>
      <c r="AB71" s="117">
        <f>-STOA!P71</f>
        <v>0</v>
      </c>
      <c r="AC71">
        <f t="shared" si="3"/>
        <v>11.516769189425363</v>
      </c>
      <c r="AD71">
        <f t="shared" si="4"/>
        <v>904.03830356477317</v>
      </c>
      <c r="AE71">
        <f>'IDT-1'!F71</f>
        <v>0</v>
      </c>
      <c r="AF71" s="26"/>
      <c r="AG71">
        <f t="shared" si="5"/>
        <v>904.03830356477317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11.21179668388149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-0.6711111111111111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720.47796759738128</v>
      </c>
      <c r="P72" s="77">
        <v>37.437129494748135</v>
      </c>
      <c r="Q72" s="77">
        <v>26.67</v>
      </c>
      <c r="R72" s="80">
        <v>10.199999999999998</v>
      </c>
      <c r="S72" s="80">
        <v>0</v>
      </c>
      <c r="T72" s="78">
        <f>SUMPRODUCT(LTA!F72:AJ72,LTA!F$101:AJ$101,LTA!F$105:AJ$105)</f>
        <v>36.900000000000006</v>
      </c>
      <c r="U72" s="78">
        <f>SUMPRODUCT(LTA!F72:AJ72,LTA!F$102:AJ$102,LTA!F$105:AJ$105)</f>
        <v>330.36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-238</v>
      </c>
      <c r="AA72" s="117">
        <f>STOA!J72</f>
        <v>4.3899999999999997</v>
      </c>
      <c r="AB72" s="117">
        <f>-STOA!P72</f>
        <v>0</v>
      </c>
      <c r="AC72">
        <f t="shared" si="3"/>
        <v>12.571026500759343</v>
      </c>
      <c r="AD72">
        <f t="shared" si="4"/>
        <v>916.40475616414051</v>
      </c>
      <c r="AE72">
        <f>'IDT-1'!F72</f>
        <v>0</v>
      </c>
      <c r="AF72" s="26"/>
      <c r="AG72">
        <f t="shared" si="5"/>
        <v>916.40475616414051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11.095196024295971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-0.6711111111111111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731.825122453934</v>
      </c>
      <c r="P73" s="77">
        <v>37.437129494748135</v>
      </c>
      <c r="Q73" s="77">
        <v>26.67</v>
      </c>
      <c r="R73" s="80">
        <v>6.19</v>
      </c>
      <c r="S73" s="80">
        <v>0</v>
      </c>
      <c r="T73" s="78">
        <f>SUMPRODUCT(LTA!F73:AJ73,LTA!F$101:AJ$101,LTA!F$105:AJ$105)</f>
        <v>29.5</v>
      </c>
      <c r="U73" s="78">
        <f>SUMPRODUCT(LTA!F73:AJ73,LTA!F$102:AJ$102,LTA!F$105:AJ$105)</f>
        <v>327.48999999999995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-236</v>
      </c>
      <c r="AA73" s="117">
        <f>STOA!J73</f>
        <v>4.3899999999999997</v>
      </c>
      <c r="AB73" s="117">
        <f>-STOA!P73</f>
        <v>0</v>
      </c>
      <c r="AC73">
        <f t="shared" si="3"/>
        <v>12.437653847426311</v>
      </c>
      <c r="AD73">
        <f t="shared" si="4"/>
        <v>925.48868301444054</v>
      </c>
      <c r="AE73">
        <f>'IDT-1'!F73</f>
        <v>0</v>
      </c>
      <c r="AF73" s="26"/>
      <c r="AG73">
        <f t="shared" si="5"/>
        <v>925.48868301444054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11.095196024295971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-0.6711111111111111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805.74213105826368</v>
      </c>
      <c r="P74" s="77">
        <v>37.437129494748135</v>
      </c>
      <c r="Q74" s="77">
        <v>26.67</v>
      </c>
      <c r="R74" s="80">
        <v>2.8000000000000003</v>
      </c>
      <c r="S74" s="80">
        <v>0</v>
      </c>
      <c r="T74" s="78">
        <f>SUMPRODUCT(LTA!F74:AJ74,LTA!F$101:AJ$101,LTA!F$105:AJ$105)</f>
        <v>15.14</v>
      </c>
      <c r="U74" s="78">
        <f>SUMPRODUCT(LTA!F74:AJ74,LTA!F$102:AJ$102,LTA!F$105:AJ$105)</f>
        <v>323.51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-258</v>
      </c>
      <c r="AA74" s="117">
        <f>STOA!J74</f>
        <v>4.3899999999999997</v>
      </c>
      <c r="AB74" s="117">
        <f>-STOA!P74</f>
        <v>0</v>
      </c>
      <c r="AC74">
        <f t="shared" si="3"/>
        <v>13.31417151668759</v>
      </c>
      <c r="AD74">
        <f t="shared" si="4"/>
        <v>929.79917394950883</v>
      </c>
      <c r="AE74">
        <f>'IDT-1'!F74</f>
        <v>0</v>
      </c>
      <c r="AF74" s="26"/>
      <c r="AG74">
        <f t="shared" si="5"/>
        <v>929.79917394950883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11.095196024295971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-0.6711111111111111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792.04969942746141</v>
      </c>
      <c r="P75" s="77">
        <v>37.437129494748135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7.64</v>
      </c>
      <c r="U75" s="78">
        <f>SUMPRODUCT(LTA!F75:AJ75,LTA!F$102:AJ$102,LTA!F$105:AJ$105)</f>
        <v>321.57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-254</v>
      </c>
      <c r="AA75" s="117">
        <f>STOA!J75</f>
        <v>4.4799999999999995</v>
      </c>
      <c r="AB75" s="117">
        <f>-STOA!P75</f>
        <v>0</v>
      </c>
      <c r="AC75">
        <f t="shared" si="3"/>
        <v>12.918073695414819</v>
      </c>
      <c r="AD75">
        <f t="shared" si="4"/>
        <v>923.35284013997955</v>
      </c>
      <c r="AE75">
        <f>'IDT-1'!F75</f>
        <v>0</v>
      </c>
      <c r="AF75" s="26"/>
      <c r="AG75">
        <f t="shared" si="5"/>
        <v>923.35284013997955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11.095196024295971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-0.6711111111111111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816.53863189322271</v>
      </c>
      <c r="P76" s="77">
        <v>37.437129494748135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3.68</v>
      </c>
      <c r="U76" s="78">
        <f>SUMPRODUCT(LTA!F76:AJ76,LTA!F$102:AJ$102,LTA!F$105:AJ$105)</f>
        <v>320.39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-38</v>
      </c>
      <c r="AA76" s="117">
        <f>STOA!J76</f>
        <v>4.4799999999999995</v>
      </c>
      <c r="AB76" s="117">
        <f>-STOA!P76</f>
        <v>0</v>
      </c>
      <c r="AC76">
        <f t="shared" si="3"/>
        <v>11.081887481097377</v>
      </c>
      <c r="AD76">
        <f t="shared" si="4"/>
        <v>1170.5379588200583</v>
      </c>
      <c r="AE76">
        <f>'IDT-1'!F76</f>
        <v>-227</v>
      </c>
      <c r="AF76" s="26"/>
      <c r="AG76">
        <f t="shared" si="5"/>
        <v>943.53795882005829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11.518129926610492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821.44955056582273</v>
      </c>
      <c r="P77" s="77">
        <v>37.437129494748135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317.91999999999996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-152</v>
      </c>
      <c r="AA77" s="117">
        <f>STOA!J77</f>
        <v>4.4799999999999995</v>
      </c>
      <c r="AB77" s="117">
        <f>-STOA!P77</f>
        <v>0</v>
      </c>
      <c r="AC77">
        <f t="shared" si="3"/>
        <v>12.10169983878308</v>
      </c>
      <c r="AD77">
        <f t="shared" si="4"/>
        <v>1055.7331101483983</v>
      </c>
      <c r="AE77">
        <f>'IDT-1'!F77</f>
        <v>-112</v>
      </c>
      <c r="AF77" s="26"/>
      <c r="AG77">
        <f t="shared" si="5"/>
        <v>943.73311014839828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11.518129926610492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821.44955056582273</v>
      </c>
      <c r="P78" s="77">
        <v>37.437129494748135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317.95999999999998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-118</v>
      </c>
      <c r="AA78" s="117">
        <f>STOA!J78</f>
        <v>4.4799999999999995</v>
      </c>
      <c r="AB78" s="117">
        <f>-STOA!P78</f>
        <v>0</v>
      </c>
      <c r="AC78">
        <f t="shared" si="3"/>
        <v>11.788227503028438</v>
      </c>
      <c r="AD78">
        <f t="shared" si="4"/>
        <v>1088.7265824841529</v>
      </c>
      <c r="AE78">
        <f>'IDT-1'!F78</f>
        <v>-138</v>
      </c>
      <c r="AF78" s="26"/>
      <c r="AG78">
        <f t="shared" si="5"/>
        <v>950.72658248415291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11.518129926610492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820.35467145157918</v>
      </c>
      <c r="P79" s="77">
        <v>37.437129494748135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318.01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-134</v>
      </c>
      <c r="AA79" s="117">
        <f>STOA!J79</f>
        <v>4.5199999999999996</v>
      </c>
      <c r="AB79" s="117">
        <f>-STOA!P79</f>
        <v>0</v>
      </c>
      <c r="AC79">
        <f t="shared" si="3"/>
        <v>12.054606520011152</v>
      </c>
      <c r="AD79">
        <f t="shared" si="4"/>
        <v>1056.4553243529265</v>
      </c>
      <c r="AE79">
        <f>'IDT-1'!F79</f>
        <v>-122</v>
      </c>
      <c r="AF79" s="26"/>
      <c r="AG79">
        <f t="shared" si="5"/>
        <v>934.45532435292648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11.518129926610492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810.71547693998605</v>
      </c>
      <c r="P80" s="77">
        <v>37.437129494748135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317.99999999999994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-157</v>
      </c>
      <c r="AA80" s="117">
        <f>STOA!J80</f>
        <v>4.5199999999999996</v>
      </c>
      <c r="AB80" s="117">
        <f>-STOA!P80</f>
        <v>0</v>
      </c>
      <c r="AC80">
        <f t="shared" si="3"/>
        <v>12.129499903708647</v>
      </c>
      <c r="AD80">
        <f t="shared" si="4"/>
        <v>1028.731236457636</v>
      </c>
      <c r="AE80">
        <f>'IDT-1'!F80</f>
        <v>-109</v>
      </c>
      <c r="AF80" s="26"/>
      <c r="AG80">
        <f t="shared" si="5"/>
        <v>919.73123645763599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11.518129926610492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797.63917458020035</v>
      </c>
      <c r="P81" s="77">
        <v>37.437129494748135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322.59999999999997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-74</v>
      </c>
      <c r="AA81" s="117">
        <f>STOA!J81</f>
        <v>4.5199999999999996</v>
      </c>
      <c r="AB81" s="117">
        <f>-STOA!P81</f>
        <v>0</v>
      </c>
      <c r="AC81">
        <f t="shared" si="3"/>
        <v>11.362414496211297</v>
      </c>
      <c r="AD81">
        <f t="shared" si="4"/>
        <v>1099.0220195053475</v>
      </c>
      <c r="AE81">
        <f>'IDT-1'!F81</f>
        <v>-196</v>
      </c>
      <c r="AF81" s="26"/>
      <c r="AG81">
        <f t="shared" si="5"/>
        <v>903.02201950534754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11.518129926610492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787.6201150907616</v>
      </c>
      <c r="P82" s="77">
        <v>37.437129494748135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321.89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4.5199999999999996</v>
      </c>
      <c r="AB82" s="117">
        <f>-STOA!P82</f>
        <v>0</v>
      </c>
      <c r="AC82">
        <f t="shared" si="3"/>
        <v>10.566626698450804</v>
      </c>
      <c r="AD82">
        <f t="shared" si="4"/>
        <v>1168.0887478136692</v>
      </c>
      <c r="AE82">
        <f>'IDT-1'!F82</f>
        <v>-276.77</v>
      </c>
      <c r="AF82" s="26"/>
      <c r="AG82">
        <f t="shared" si="5"/>
        <v>891.31874781366923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11.518129926610492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741.97170674480697</v>
      </c>
      <c r="P83" s="77">
        <v>37.437129494748135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321.21000000000004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4.6100000000000003</v>
      </c>
      <c r="AB83" s="117">
        <f>-STOA!P83</f>
        <v>0</v>
      </c>
      <c r="AC83">
        <f t="shared" si="3"/>
        <v>10.240611429784451</v>
      </c>
      <c r="AD83">
        <f t="shared" si="4"/>
        <v>1151.4563547363812</v>
      </c>
      <c r="AE83">
        <f>'IDT-1'!F83</f>
        <v>-285.59699999999998</v>
      </c>
      <c r="AF83" s="26"/>
      <c r="AG83">
        <f t="shared" si="5"/>
        <v>865.85935473638119</v>
      </c>
      <c r="AI83" s="75">
        <f>PXIL!J83</f>
        <v>0</v>
      </c>
      <c r="AJ83" s="75">
        <f>PXIL!P83</f>
        <v>0</v>
      </c>
      <c r="AK83" s="75">
        <f>RTM_IEX!J83</f>
        <v>19.28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11.518129926610492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737.54308654993065</v>
      </c>
      <c r="P84" s="77">
        <v>37.437129494748135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320.89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4.6100000000000003</v>
      </c>
      <c r="AB84" s="117">
        <f>-STOA!P84</f>
        <v>0</v>
      </c>
      <c r="AC84">
        <f t="shared" si="3"/>
        <v>10.198823572069539</v>
      </c>
      <c r="AD84">
        <f t="shared" si="4"/>
        <v>1146.7495223992196</v>
      </c>
      <c r="AE84">
        <f>'IDT-1'!F84</f>
        <v>-297.95400000000001</v>
      </c>
      <c r="AF84" s="26"/>
      <c r="AG84">
        <f t="shared" si="5"/>
        <v>848.79552239921964</v>
      </c>
      <c r="AI84" s="75">
        <f>PXIL!J84</f>
        <v>0</v>
      </c>
      <c r="AJ84" s="75">
        <f>PXIL!P84</f>
        <v>0</v>
      </c>
      <c r="AK84" s="75">
        <f>RTM_IEX!J84</f>
        <v>19.28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11.518129926610492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759.12486254173075</v>
      </c>
      <c r="P85" s="77">
        <v>37.437129494748135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320.71000000000004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4.6100000000000003</v>
      </c>
      <c r="AB85" s="117">
        <f>-STOA!P85</f>
        <v>0</v>
      </c>
      <c r="AC85">
        <f t="shared" si="3"/>
        <v>10.439448388852265</v>
      </c>
      <c r="AD85">
        <f t="shared" si="4"/>
        <v>1123.6306735742371</v>
      </c>
      <c r="AE85">
        <f>'IDT-1'!F85</f>
        <v>-310.87900000000002</v>
      </c>
      <c r="AF85" s="26"/>
      <c r="AG85">
        <f t="shared" si="5"/>
        <v>812.75167357423709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11.518129926610492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750.93065201943364</v>
      </c>
      <c r="P86" s="77">
        <v>37.437129494748135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320.65000000000003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4.6100000000000003</v>
      </c>
      <c r="AB86" s="117">
        <f>-STOA!P86</f>
        <v>0</v>
      </c>
      <c r="AC86">
        <f t="shared" si="3"/>
        <v>10.366811336256049</v>
      </c>
      <c r="AD86">
        <f t="shared" si="4"/>
        <v>1115.4491001045362</v>
      </c>
      <c r="AE86">
        <f>'IDT-1'!F86</f>
        <v>-332.428</v>
      </c>
      <c r="AF86" s="26"/>
      <c r="AG86">
        <f t="shared" si="5"/>
        <v>783.02110010453623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11.518129926610492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745.75979459663131</v>
      </c>
      <c r="P87" s="77">
        <v>37.437129494748135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319.98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4.7300000000000004</v>
      </c>
      <c r="AB87" s="117">
        <f>-STOA!P87</f>
        <v>0</v>
      </c>
      <c r="AC87">
        <f t="shared" si="3"/>
        <v>10.094514602880507</v>
      </c>
      <c r="AD87">
        <f t="shared" si="4"/>
        <v>1135.0005394151094</v>
      </c>
      <c r="AE87">
        <f>'IDT-1'!F87</f>
        <v>-349.94</v>
      </c>
      <c r="AF87" s="26"/>
      <c r="AG87">
        <f t="shared" si="5"/>
        <v>785.06053941510936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11.518129926610492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740.94791091924617</v>
      </c>
      <c r="P88" s="77">
        <v>37.437129494748135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319.8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4.7300000000000004</v>
      </c>
      <c r="AB88" s="117">
        <f>-STOA!P88</f>
        <v>0</v>
      </c>
      <c r="AC88">
        <f t="shared" si="3"/>
        <v>10.050586026519516</v>
      </c>
      <c r="AD88">
        <f t="shared" si="4"/>
        <v>1130.0525843140852</v>
      </c>
      <c r="AE88">
        <f>'IDT-1'!F88</f>
        <v>-356.50400000000002</v>
      </c>
      <c r="AF88" s="26"/>
      <c r="AG88">
        <f t="shared" si="5"/>
        <v>773.54858431408513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11.518129926610492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737.86638829601884</v>
      </c>
      <c r="P89" s="77">
        <v>37.437129494748135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319.66000000000003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</v>
      </c>
      <c r="AA89" s="117">
        <f>STOA!J89</f>
        <v>4.7300000000000004</v>
      </c>
      <c r="AB89" s="117">
        <f>-STOA!P89</f>
        <v>0</v>
      </c>
      <c r="AC89">
        <f t="shared" si="3"/>
        <v>10.270824198056586</v>
      </c>
      <c r="AD89">
        <f t="shared" si="4"/>
        <v>1098.610823519321</v>
      </c>
      <c r="AE89">
        <f>'IDT-1'!F89</f>
        <v>-341</v>
      </c>
      <c r="AF89" s="26"/>
      <c r="AG89">
        <f t="shared" si="5"/>
        <v>757.610823519321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11.518129926610492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738.1081052244682</v>
      </c>
      <c r="P90" s="77">
        <v>37.437129494748135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319.5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-42</v>
      </c>
      <c r="AA90" s="117">
        <f>STOA!J90</f>
        <v>4.7300000000000004</v>
      </c>
      <c r="AB90" s="117">
        <f>-STOA!P90</f>
        <v>0</v>
      </c>
      <c r="AC90">
        <f t="shared" si="3"/>
        <v>10.484618367559628</v>
      </c>
      <c r="AD90">
        <f t="shared" si="4"/>
        <v>1074.4787462782672</v>
      </c>
      <c r="AE90">
        <f>'IDT-1'!F90</f>
        <v>-326</v>
      </c>
      <c r="AF90" s="26"/>
      <c r="AG90">
        <f t="shared" si="5"/>
        <v>748.47874627826718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11.518129926610492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718.19888902499849</v>
      </c>
      <c r="P91" s="77">
        <v>37.437129494748135</v>
      </c>
      <c r="Q91" s="77">
        <v>26.67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319.38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-39</v>
      </c>
      <c r="AA91" s="117">
        <f>STOA!J91</f>
        <v>4.8100000000000005</v>
      </c>
      <c r="AB91" s="117">
        <f>-STOA!P91</f>
        <v>0</v>
      </c>
      <c r="AC91">
        <f t="shared" si="3"/>
        <v>10.193649607215756</v>
      </c>
      <c r="AD91">
        <f t="shared" si="4"/>
        <v>1067.8204988391412</v>
      </c>
      <c r="AE91">
        <f>'IDT-1'!F91</f>
        <v>-340</v>
      </c>
      <c r="AF91" s="26"/>
      <c r="AG91">
        <f t="shared" si="5"/>
        <v>727.82049883914124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11.518129926610492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718.19881284146538</v>
      </c>
      <c r="P92" s="77">
        <v>37.437129494748135</v>
      </c>
      <c r="Q92" s="77">
        <v>26.67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317.02999999999997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-73</v>
      </c>
      <c r="AA92" s="117">
        <f>STOA!J92</f>
        <v>4.8100000000000005</v>
      </c>
      <c r="AB92" s="117">
        <f>-STOA!P92</f>
        <v>0</v>
      </c>
      <c r="AC92">
        <f t="shared" si="3"/>
        <v>10.474825272555305</v>
      </c>
      <c r="AD92">
        <f t="shared" si="4"/>
        <v>1031.1892469902687</v>
      </c>
      <c r="AE92">
        <f>'IDT-1'!F92</f>
        <v>-313</v>
      </c>
      <c r="AF92" s="26"/>
      <c r="AG92">
        <f t="shared" si="5"/>
        <v>718.18924699026866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11.518129926610492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717.9179041759844</v>
      </c>
      <c r="P93" s="77">
        <v>37.437129494748135</v>
      </c>
      <c r="Q93" s="77">
        <v>26.67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317.02999999999997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-106</v>
      </c>
      <c r="AA93" s="117">
        <f>STOA!J93</f>
        <v>4.8100000000000005</v>
      </c>
      <c r="AB93" s="117">
        <f>-STOA!P93</f>
        <v>0</v>
      </c>
      <c r="AC93">
        <f t="shared" si="3"/>
        <v>10.942894034975424</v>
      </c>
      <c r="AD93">
        <f t="shared" si="4"/>
        <v>977.44026956236746</v>
      </c>
      <c r="AE93">
        <f>'IDT-1'!F93</f>
        <v>-282</v>
      </c>
      <c r="AF93" s="26"/>
      <c r="AG93">
        <f t="shared" si="5"/>
        <v>695.44026956236746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11.518129926610492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717.91781159592142</v>
      </c>
      <c r="P94" s="77">
        <v>37.437129494748135</v>
      </c>
      <c r="Q94" s="77">
        <v>26.67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316.89999999999998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-137</v>
      </c>
      <c r="AA94" s="117">
        <f>STOA!J94</f>
        <v>4.8100000000000005</v>
      </c>
      <c r="AB94" s="117">
        <f>-STOA!P94</f>
        <v>0</v>
      </c>
      <c r="AC94">
        <f t="shared" si="3"/>
        <v>11.216971173458925</v>
      </c>
      <c r="AD94">
        <f t="shared" si="4"/>
        <v>946.03609984382115</v>
      </c>
      <c r="AE94">
        <f>'IDT-1'!F94</f>
        <v>-257</v>
      </c>
      <c r="AF94" s="26"/>
      <c r="AG94">
        <f t="shared" si="5"/>
        <v>689.03609984382115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11.518129926610492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722.52537678219221</v>
      </c>
      <c r="P95" s="77">
        <v>37.437129494748135</v>
      </c>
      <c r="Q95" s="77">
        <v>26.67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316.96999999999997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-280</v>
      </c>
      <c r="AA95" s="117">
        <f>STOA!J95</f>
        <v>4.91</v>
      </c>
      <c r="AB95" s="117">
        <f>-STOA!P95</f>
        <v>0</v>
      </c>
      <c r="AC95">
        <f t="shared" si="3"/>
        <v>12.528585982772038</v>
      </c>
      <c r="AD95">
        <f t="shared" si="4"/>
        <v>806.50205022077864</v>
      </c>
      <c r="AE95">
        <f>'IDT-1'!F95</f>
        <v>-119.509</v>
      </c>
      <c r="AF95" s="26"/>
      <c r="AG95">
        <f t="shared" si="5"/>
        <v>686.99305022077863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11.518129926610492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722.5254234991512</v>
      </c>
      <c r="P96" s="77">
        <v>37.437129494748135</v>
      </c>
      <c r="Q96" s="77">
        <v>26.67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316.95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-280</v>
      </c>
      <c r="AA96" s="117">
        <f>STOA!J96</f>
        <v>4.91</v>
      </c>
      <c r="AB96" s="117">
        <f>-STOA!P96</f>
        <v>0</v>
      </c>
      <c r="AC96">
        <f t="shared" si="3"/>
        <v>12.528410393881279</v>
      </c>
      <c r="AD96">
        <f t="shared" si="4"/>
        <v>806.48227252662855</v>
      </c>
      <c r="AE96">
        <f>'IDT-1'!F96</f>
        <v>-132.279</v>
      </c>
      <c r="AF96" s="26"/>
      <c r="AG96">
        <f t="shared" si="5"/>
        <v>674.20327252662855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11.518129926610492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690.13587929387734</v>
      </c>
      <c r="P97" s="77">
        <v>37.437129494748135</v>
      </c>
      <c r="Q97" s="77">
        <v>26.67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316.95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-255</v>
      </c>
      <c r="AA97" s="117">
        <f>STOA!J97</f>
        <v>4.91</v>
      </c>
      <c r="AB97" s="117">
        <f>-STOA!P97</f>
        <v>0</v>
      </c>
      <c r="AC97">
        <f t="shared" si="3"/>
        <v>12.021429216819985</v>
      </c>
      <c r="AD97">
        <f t="shared" si="4"/>
        <v>799.59970949841579</v>
      </c>
      <c r="AE97">
        <f>'IDT-1'!F97</f>
        <v>-142.715</v>
      </c>
      <c r="AF97" s="26"/>
      <c r="AG97">
        <f t="shared" si="5"/>
        <v>656.88470949841576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11.518129926610492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711.67435134077857</v>
      </c>
      <c r="P98" s="77">
        <v>14.458654257794322</v>
      </c>
      <c r="Q98" s="77">
        <v>7.7100000000000017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316.84999999999997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-142.55000000000001</v>
      </c>
      <c r="AA98" s="117">
        <f>STOA!J98</f>
        <v>4.91</v>
      </c>
      <c r="AB98" s="117">
        <f>-STOA!P98</f>
        <v>0</v>
      </c>
      <c r="AC98">
        <f t="shared" si="3"/>
        <v>11.996840326762051</v>
      </c>
      <c r="AD98">
        <f t="shared" si="4"/>
        <v>761.5742951984214</v>
      </c>
      <c r="AE98">
        <f>'IDT-1'!F98</f>
        <v>-99</v>
      </c>
      <c r="AF98" s="26"/>
      <c r="AG98">
        <f t="shared" si="5"/>
        <v>662.5742951984214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0.27338095458053335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-2.5582222222222218E-2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16.418924931958518</v>
      </c>
      <c r="P99" s="77">
        <f t="shared" si="6"/>
        <v>0.82955568216309472</v>
      </c>
      <c r="Q99" s="77">
        <f t="shared" si="6"/>
        <v>0.56898000000000082</v>
      </c>
      <c r="R99" s="80">
        <f>SUM(R3:R98)/4000</f>
        <v>0.23494313616759105</v>
      </c>
      <c r="S99" s="80">
        <f t="shared" si="6"/>
        <v>0</v>
      </c>
      <c r="T99" s="78">
        <f t="shared" si="6"/>
        <v>0.90952500000000003</v>
      </c>
      <c r="U99" s="78">
        <f t="shared" si="6"/>
        <v>8.5962274999999977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-2.5544049999999996</v>
      </c>
      <c r="AA99" s="117">
        <f t="shared" si="6"/>
        <v>0.11105999999999996</v>
      </c>
      <c r="AB99" s="117">
        <f t="shared" si="6"/>
        <v>0</v>
      </c>
      <c r="AC99">
        <f t="shared" si="6"/>
        <v>0.27614345686891067</v>
      </c>
      <c r="AD99">
        <f t="shared" si="6"/>
        <v>24.481051525778607</v>
      </c>
      <c r="AE99">
        <f t="shared" si="6"/>
        <v>-3.0048587500000004</v>
      </c>
      <c r="AG99">
        <f t="shared" si="6"/>
        <v>21.47619277577861</v>
      </c>
      <c r="AI99">
        <f t="shared" si="6"/>
        <v>0</v>
      </c>
      <c r="AJ99">
        <f t="shared" si="6"/>
        <v>0</v>
      </c>
      <c r="AK99">
        <f t="shared" si="6"/>
        <v>0.11133499999999998</v>
      </c>
      <c r="AL99">
        <f t="shared" si="6"/>
        <v>-0.71675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45003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1.8491993373826616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-0.55777777777777771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101.06202489967022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1.0232880707481764</v>
      </c>
      <c r="AD3">
        <f>SUM(B3:AB3,AI3:AR3)-AC3</f>
        <v>94.050158388526924</v>
      </c>
      <c r="AE3">
        <f>'IDT-1'!E3</f>
        <v>0</v>
      </c>
      <c r="AF3" s="26"/>
      <c r="AG3">
        <f>SUM(AD3:AF3)+AT3</f>
        <v>94.050158388526924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1.8491993373826616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-0.55777777777777771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101.68204728805958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1.0465005228103932</v>
      </c>
      <c r="AD4">
        <f t="shared" ref="AD4:AD67" si="1">SUM(B4:AB4,AI4:AR4)-AC4</f>
        <v>92.646968324854072</v>
      </c>
      <c r="AE4">
        <f>'IDT-1'!E4</f>
        <v>0</v>
      </c>
      <c r="AF4" s="26"/>
      <c r="AG4">
        <f t="shared" ref="AG4:AG67" si="2">SUM(AD4:AF4)+AT4</f>
        <v>92.646968324854072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-12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1.8491993373826616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-0.55777777777777771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101.98202655245532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1.0580184678592712</v>
      </c>
      <c r="AD5">
        <f t="shared" si="1"/>
        <v>91.935429644200937</v>
      </c>
      <c r="AE5">
        <f>'IDT-1'!E5</f>
        <v>0</v>
      </c>
      <c r="AF5" s="26"/>
      <c r="AG5">
        <f t="shared" si="2"/>
        <v>91.935429644200937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-13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1.8491993373826616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-0.55777777777777771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101.98202655245532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1.0668965953814666</v>
      </c>
      <c r="AD6">
        <f t="shared" si="1"/>
        <v>90.926551516678742</v>
      </c>
      <c r="AE6">
        <f>'IDT-1'!E6</f>
        <v>0</v>
      </c>
      <c r="AF6" s="26"/>
      <c r="AG6">
        <f t="shared" si="2"/>
        <v>90.926551516678742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-14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1.9213916825224246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-0.55777777777777771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101.98202762486846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1.0764100249781274</v>
      </c>
      <c r="AD7">
        <f t="shared" si="1"/>
        <v>89.989231504634986</v>
      </c>
      <c r="AE7">
        <f>'IDT-1'!E7</f>
        <v>0</v>
      </c>
      <c r="AF7" s="26"/>
      <c r="AG7">
        <f t="shared" si="2"/>
        <v>89.989231504634986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1.9213916825224246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-0.55777777777777771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101.98200945246644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1.0852879925831849</v>
      </c>
      <c r="AD8">
        <f t="shared" si="1"/>
        <v>88.980335364627905</v>
      </c>
      <c r="AE8">
        <f>'IDT-1'!E8</f>
        <v>0</v>
      </c>
      <c r="AF8" s="26"/>
      <c r="AG8">
        <f t="shared" si="2"/>
        <v>88.980335364627905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-16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1.9213916825224246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-0.55777777777777771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101.96215257342214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1.0939913795697906</v>
      </c>
      <c r="AD9">
        <f t="shared" si="1"/>
        <v>87.951775098597011</v>
      </c>
      <c r="AE9">
        <f>'IDT-1'!E9</f>
        <v>0</v>
      </c>
      <c r="AF9" s="26"/>
      <c r="AG9">
        <f t="shared" si="2"/>
        <v>87.951775098597011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-17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1.9213916825224246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-0.55777777777777771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101.93216212094021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1.1026055911101449</v>
      </c>
      <c r="AD10">
        <f t="shared" si="1"/>
        <v>86.91317043457471</v>
      </c>
      <c r="AE10">
        <f>'IDT-1'!E10</f>
        <v>0</v>
      </c>
      <c r="AF10" s="26"/>
      <c r="AG10">
        <f t="shared" si="2"/>
        <v>86.91317043457471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-18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1.9213916825224246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-0.55777777777777771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101.04216212094019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1.10365171863234</v>
      </c>
      <c r="AD11">
        <f t="shared" si="1"/>
        <v>85.022124307052508</v>
      </c>
      <c r="AE11">
        <f>'IDT-1'!E11</f>
        <v>0</v>
      </c>
      <c r="AF11" s="26"/>
      <c r="AG11">
        <f t="shared" si="2"/>
        <v>85.022124307052508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-19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1.9213916825224246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-0.55777777777777771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101.04216212094019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1.1125298461545352</v>
      </c>
      <c r="AD12">
        <f t="shared" si="1"/>
        <v>84.013246179530313</v>
      </c>
      <c r="AE12">
        <f>'IDT-1'!E12</f>
        <v>0</v>
      </c>
      <c r="AF12" s="26"/>
      <c r="AG12">
        <f t="shared" si="2"/>
        <v>84.013246179530313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1.9213916825224246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-0.55777777777777771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101.04216212094019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1.1125298461545352</v>
      </c>
      <c r="AD13">
        <f t="shared" si="1"/>
        <v>84.013246179530313</v>
      </c>
      <c r="AE13">
        <f>'IDT-1'!E13</f>
        <v>0</v>
      </c>
      <c r="AF13" s="26"/>
      <c r="AG13">
        <f t="shared" si="2"/>
        <v>84.013246179530313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1.9213916825224246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-0.55777777777777771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101.04216212094019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1.1125298461545352</v>
      </c>
      <c r="AD14">
        <f t="shared" si="1"/>
        <v>84.013246179530313</v>
      </c>
      <c r="AE14">
        <f>'IDT-1'!E14</f>
        <v>0</v>
      </c>
      <c r="AF14" s="26"/>
      <c r="AG14">
        <f t="shared" si="2"/>
        <v>84.013246179530313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1.9213916825224246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-0.55777777777777771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101.07224986339274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1.1127946182881177</v>
      </c>
      <c r="AD15">
        <f t="shared" si="1"/>
        <v>84.043069149849273</v>
      </c>
      <c r="AE15">
        <f>'IDT-1'!E15</f>
        <v>0</v>
      </c>
      <c r="AF15" s="26"/>
      <c r="AG15">
        <f t="shared" si="2"/>
        <v>84.043069149849273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1.9213916825224246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-0.55777777777777771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101.07224986339274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1.1216727458103131</v>
      </c>
      <c r="AD16">
        <f t="shared" si="1"/>
        <v>83.034191022327079</v>
      </c>
      <c r="AE16">
        <f>'IDT-1'!E16</f>
        <v>0</v>
      </c>
      <c r="AF16" s="26"/>
      <c r="AG16">
        <f t="shared" si="2"/>
        <v>83.034191022327079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-21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1.9213916825224246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-0.55777777777777771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101.07237161809006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1.1216738172516494</v>
      </c>
      <c r="AD17">
        <f t="shared" si="1"/>
        <v>83.034311705583065</v>
      </c>
      <c r="AE17">
        <f>'IDT-1'!E17</f>
        <v>0</v>
      </c>
      <c r="AF17" s="26"/>
      <c r="AG17">
        <f t="shared" si="2"/>
        <v>83.034311705583065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-21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1.9213916825224246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-0.55777777777777771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101.07223627411548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1.1216726262246732</v>
      </c>
      <c r="AD18">
        <f t="shared" si="1"/>
        <v>83.034177552635455</v>
      </c>
      <c r="AE18">
        <f>'IDT-1'!E18</f>
        <v>0</v>
      </c>
      <c r="AF18" s="26"/>
      <c r="AG18">
        <f t="shared" si="2"/>
        <v>83.034177552635455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-21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1.9213916825224246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-0.55777777777777771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101.07223627411548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1.1216726262246732</v>
      </c>
      <c r="AD19">
        <f t="shared" si="1"/>
        <v>83.034177552635455</v>
      </c>
      <c r="AE19">
        <f>'IDT-1'!E19</f>
        <v>0</v>
      </c>
      <c r="AF19" s="26"/>
      <c r="AG19">
        <f t="shared" si="2"/>
        <v>83.034177552635455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-21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1.9213916825224246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-0.55777777777777771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101.07237161809006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1.1216738172516494</v>
      </c>
      <c r="AD20">
        <f t="shared" si="1"/>
        <v>83.034311705583065</v>
      </c>
      <c r="AE20">
        <f>'IDT-1'!E20</f>
        <v>0</v>
      </c>
      <c r="AF20" s="26"/>
      <c r="AG20">
        <f t="shared" si="2"/>
        <v>83.034311705583065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-21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1.9213916825224246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-0.55777777777777771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101.17972703999274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1.1314966724865883</v>
      </c>
      <c r="AD21">
        <f t="shared" si="1"/>
        <v>82.131844272250802</v>
      </c>
      <c r="AE21">
        <f>'IDT-1'!E21</f>
        <v>0</v>
      </c>
      <c r="AF21" s="26"/>
      <c r="AG21">
        <f t="shared" si="2"/>
        <v>82.131844272250802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-22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1.9213916825224246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-0.55777777777777771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101.71784208649277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1.1362320848957885</v>
      </c>
      <c r="AD22">
        <f t="shared" si="1"/>
        <v>82.665223906341623</v>
      </c>
      <c r="AE22">
        <f>'IDT-1'!E22</f>
        <v>0</v>
      </c>
      <c r="AF22" s="26"/>
      <c r="AG22">
        <f t="shared" si="2"/>
        <v>82.665223906341623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-22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1.9213916825224246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-0.55777777777777771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102.35534321653012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1.1418420948401171</v>
      </c>
      <c r="AD23">
        <f t="shared" si="1"/>
        <v>83.297115026434653</v>
      </c>
      <c r="AE23">
        <f>'IDT-1'!E23</f>
        <v>0</v>
      </c>
      <c r="AF23" s="26"/>
      <c r="AG23">
        <f t="shared" si="2"/>
        <v>83.297115026434653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-22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1.9213916825224246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-0.55777777777777771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103.41595913864083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1.1600536424768868</v>
      </c>
      <c r="AD24">
        <f t="shared" si="1"/>
        <v>83.3395194009086</v>
      </c>
      <c r="AE24">
        <f>'IDT-1'!E24</f>
        <v>0</v>
      </c>
      <c r="AF24" s="26"/>
      <c r="AG24">
        <f t="shared" si="2"/>
        <v>83.3395194009086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-23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1.9213916825224246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-0.55777777777777771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104.56625415899241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1.1701762386559809</v>
      </c>
      <c r="AD25">
        <f t="shared" si="1"/>
        <v>84.479691825081076</v>
      </c>
      <c r="AE25">
        <f>'IDT-1'!E25</f>
        <v>0</v>
      </c>
      <c r="AF25" s="26"/>
      <c r="AG25">
        <f t="shared" si="2"/>
        <v>84.479691825081076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-23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1.9213916825224246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-0.55777777777777771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106.16854807765294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1.1842764251401934</v>
      </c>
      <c r="AD26">
        <f t="shared" si="1"/>
        <v>86.067885557257398</v>
      </c>
      <c r="AE26">
        <f>'IDT-1'!E26</f>
        <v>0</v>
      </c>
      <c r="AF26" s="26"/>
      <c r="AG26">
        <f t="shared" si="2"/>
        <v>86.067885557257398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-23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1.9213916825224246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-0.55777777777777771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106.81479769570565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1.1899634217790571</v>
      </c>
      <c r="AD27">
        <f t="shared" si="1"/>
        <v>86.708448178671247</v>
      </c>
      <c r="AE27">
        <f>'IDT-1'!E27</f>
        <v>0</v>
      </c>
      <c r="AF27" s="26"/>
      <c r="AG27">
        <f t="shared" si="2"/>
        <v>86.708448178671247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-23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1.9213916825224246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-0.55777777777777771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108.04391856786964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1.2007796854541004</v>
      </c>
      <c r="AD28">
        <f t="shared" si="1"/>
        <v>87.926752787160197</v>
      </c>
      <c r="AE28">
        <f>'IDT-1'!E28</f>
        <v>0</v>
      </c>
      <c r="AF28" s="26"/>
      <c r="AG28">
        <f t="shared" si="2"/>
        <v>87.926752787160197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-23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1.9213916825224246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-0.55777777777777771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109.05426628760789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1.2096707453877968</v>
      </c>
      <c r="AD29">
        <f t="shared" si="1"/>
        <v>88.928209446964743</v>
      </c>
      <c r="AE29">
        <f>'IDT-1'!E29</f>
        <v>0</v>
      </c>
      <c r="AF29" s="26"/>
      <c r="AG29">
        <f t="shared" si="2"/>
        <v>88.928209446964743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-23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1.9213916825224246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-0.55777777777777771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109.45783152360788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1.2043439919424015</v>
      </c>
      <c r="AD30">
        <f t="shared" si="1"/>
        <v>90.337101436410137</v>
      </c>
      <c r="AE30">
        <f>'IDT-1'!E30</f>
        <v>0</v>
      </c>
      <c r="AF30" s="26"/>
      <c r="AG30">
        <f t="shared" si="2"/>
        <v>90.337101436410137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-22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1.8491993373826616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-0.55777777777777771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109.42783152360791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1.1856884442607813</v>
      </c>
      <c r="AD31">
        <f t="shared" si="1"/>
        <v>92.253564638952014</v>
      </c>
      <c r="AE31">
        <f>'IDT-1'!E31</f>
        <v>0</v>
      </c>
      <c r="AF31" s="26"/>
      <c r="AG31">
        <f t="shared" si="2"/>
        <v>92.253564638952014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1.9213916825224246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-0.55777777777777771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109.42783152360791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1.1596893543314253</v>
      </c>
      <c r="AD32">
        <f t="shared" si="1"/>
        <v>95.351756074021139</v>
      </c>
      <c r="AE32">
        <f>'IDT-1'!E32</f>
        <v>0</v>
      </c>
      <c r="AF32" s="26"/>
      <c r="AG32">
        <f t="shared" si="2"/>
        <v>95.351756074021139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-17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1.9213916825224246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-0.55777777777777771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109.4778315236079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1.1334949717648393</v>
      </c>
      <c r="AD33">
        <f t="shared" si="1"/>
        <v>98.427950456587723</v>
      </c>
      <c r="AE33">
        <f>'IDT-1'!E33</f>
        <v>0</v>
      </c>
      <c r="AF33" s="26"/>
      <c r="AG33">
        <f t="shared" si="2"/>
        <v>98.427950456587723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-14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1.9213916825224246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-0.55777777777777771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109.18549363460791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1.095409888252858</v>
      </c>
      <c r="AD34">
        <f t="shared" si="1"/>
        <v>102.1736976510997</v>
      </c>
      <c r="AE34">
        <f>'IDT-1'!E34</f>
        <v>0</v>
      </c>
      <c r="AF34" s="26"/>
      <c r="AG34">
        <f t="shared" si="2"/>
        <v>102.1736976510997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1.9213916825224246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-0.55777777777777771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108.65423124260792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1.001953503981305</v>
      </c>
      <c r="AD35">
        <f t="shared" si="1"/>
        <v>111.73589164337127</v>
      </c>
      <c r="AE35">
        <f>'IDT-1'!E35</f>
        <v>0</v>
      </c>
      <c r="AF35" s="26"/>
      <c r="AG35">
        <f t="shared" si="2"/>
        <v>111.73589164337127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1.9213916825224246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-0.55777777777777771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107.76229861500789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0.99410449685842461</v>
      </c>
      <c r="AD36">
        <f t="shared" si="1"/>
        <v>110.85180802289412</v>
      </c>
      <c r="AE36">
        <f>'IDT-1'!E36</f>
        <v>0</v>
      </c>
      <c r="AF36" s="26"/>
      <c r="AG36">
        <f t="shared" si="2"/>
        <v>110.85180802289412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1.9213916825224246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-0.55777777777777771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106.23957238380791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1.0655365060238648</v>
      </c>
      <c r="AD37">
        <f t="shared" si="1"/>
        <v>118.8976497825287</v>
      </c>
      <c r="AE37">
        <f>'IDT-1'!E37</f>
        <v>0</v>
      </c>
      <c r="AF37" s="26"/>
      <c r="AG37">
        <f t="shared" si="2"/>
        <v>118.8976497825287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1.9213916825224246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-0.55777777777777771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105.46158382020788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1.0586902066641846</v>
      </c>
      <c r="AD38">
        <f t="shared" si="1"/>
        <v>118.12650751828835</v>
      </c>
      <c r="AE38">
        <f>'IDT-1'!E38</f>
        <v>0</v>
      </c>
      <c r="AF38" s="26"/>
      <c r="AG38">
        <f t="shared" si="2"/>
        <v>118.12650751828835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1.9213916825224246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-0.55777777777777771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104.53534040313654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1.0505392645939566</v>
      </c>
      <c r="AD39">
        <f t="shared" si="1"/>
        <v>117.20841504328725</v>
      </c>
      <c r="AE39">
        <f>'IDT-1'!E39</f>
        <v>0</v>
      </c>
      <c r="AF39" s="26"/>
      <c r="AG39">
        <f t="shared" si="2"/>
        <v>117.20841504328725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1.9213916825224246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-0.55777777777777771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104.20327429944126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1.0476170828814382</v>
      </c>
      <c r="AD40">
        <f t="shared" si="1"/>
        <v>116.87927112130447</v>
      </c>
      <c r="AE40">
        <f>'IDT-1'!E40</f>
        <v>0</v>
      </c>
      <c r="AF40" s="26"/>
      <c r="AG40">
        <f t="shared" si="2"/>
        <v>116.87927112130447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1.9213916825224246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-0.55777777777777771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103.71015203006658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1.0432776069109411</v>
      </c>
      <c r="AD41">
        <f t="shared" si="1"/>
        <v>116.39048832790029</v>
      </c>
      <c r="AE41">
        <f>'IDT-1'!E41</f>
        <v>0</v>
      </c>
      <c r="AF41" s="26"/>
      <c r="AG41">
        <f t="shared" si="2"/>
        <v>116.39048832790029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9.64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1.9213916825224246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-0.55777777777777771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103.01049302546656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1.0371206076704609</v>
      </c>
      <c r="AD42">
        <f t="shared" si="1"/>
        <v>115.69698632254075</v>
      </c>
      <c r="AE42">
        <f>'IDT-1'!E42</f>
        <v>0</v>
      </c>
      <c r="AF42" s="26"/>
      <c r="AG42">
        <f t="shared" si="2"/>
        <v>115.69698632254075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1.9213916825224246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-0.55777777777777771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102.60756922925076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1.0335748782637617</v>
      </c>
      <c r="AD43">
        <f t="shared" si="1"/>
        <v>115.29760825573165</v>
      </c>
      <c r="AE43">
        <f>'IDT-1'!E43</f>
        <v>0</v>
      </c>
      <c r="AF43" s="26"/>
      <c r="AG43">
        <f t="shared" si="2"/>
        <v>115.29760825573165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1.9213916825224246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-0.55777777777777771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102.6880673540774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1.0342832617622364</v>
      </c>
      <c r="AD44">
        <f t="shared" si="1"/>
        <v>115.37739799705982</v>
      </c>
      <c r="AE44">
        <f>'IDT-1'!E44</f>
        <v>0</v>
      </c>
      <c r="AF44" s="26"/>
      <c r="AG44">
        <f t="shared" si="2"/>
        <v>115.37739799705982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9.64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1.9213916825224246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-0.55777777777777771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102.64808772758484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1.1187634410491016</v>
      </c>
      <c r="AD45">
        <f t="shared" si="1"/>
        <v>124.89293819128039</v>
      </c>
      <c r="AE45">
        <f>'IDT-1'!E45</f>
        <v>0</v>
      </c>
      <c r="AF45" s="26"/>
      <c r="AG45">
        <f t="shared" si="2"/>
        <v>124.89293819128039</v>
      </c>
      <c r="AI45" s="75">
        <f>PXIL!K45</f>
        <v>0</v>
      </c>
      <c r="AJ45" s="75">
        <f>PXIL!Q45</f>
        <v>0</v>
      </c>
      <c r="AK45" s="75">
        <f>RTM_IEX!K45</f>
        <v>9.64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1.9213916825224246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-0.55777777777777771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102.24454062251385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1.115212226524477</v>
      </c>
      <c r="AD46">
        <f t="shared" si="1"/>
        <v>124.49294230073403</v>
      </c>
      <c r="AE46">
        <f>'IDT-1'!E46</f>
        <v>0</v>
      </c>
      <c r="AF46" s="26"/>
      <c r="AG46">
        <f t="shared" si="2"/>
        <v>124.49294230073403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9.64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1.9213916825224246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-0.55777777777777771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101.90022483684757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1.1121822476106138</v>
      </c>
      <c r="AD47">
        <f t="shared" si="1"/>
        <v>124.1516564939816</v>
      </c>
      <c r="AE47">
        <f>'IDT-1'!E47</f>
        <v>0</v>
      </c>
      <c r="AF47" s="26"/>
      <c r="AG47">
        <f t="shared" si="2"/>
        <v>124.1516564939816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1.9213916825224246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-0.55777777777777771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101.9002537012489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1.1121825016173454</v>
      </c>
      <c r="AD48">
        <f t="shared" si="1"/>
        <v>124.15168510437621</v>
      </c>
      <c r="AE48">
        <f>'IDT-1'!E48</f>
        <v>0</v>
      </c>
      <c r="AF48" s="26"/>
      <c r="AG48">
        <f t="shared" si="2"/>
        <v>124.15168510437621</v>
      </c>
      <c r="AI48" s="75">
        <f>PXIL!K48</f>
        <v>0</v>
      </c>
      <c r="AJ48" s="75">
        <f>PXIL!Q48</f>
        <v>0</v>
      </c>
      <c r="AK48" s="75">
        <f>RTM_IEX!K48</f>
        <v>9.64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1.9213916825224246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-0.55777777777777771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101.50631846654667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1.1087158715519658</v>
      </c>
      <c r="AD49">
        <f t="shared" si="1"/>
        <v>123.76121649973936</v>
      </c>
      <c r="AE49">
        <f>'IDT-1'!E49</f>
        <v>0</v>
      </c>
      <c r="AF49" s="26"/>
      <c r="AG49">
        <f t="shared" si="2"/>
        <v>123.76121649973936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1.9213916825224246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-0.55777777777777771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101.50629410404345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1.1087156571619374</v>
      </c>
      <c r="AD50">
        <f t="shared" si="1"/>
        <v>123.76119235162616</v>
      </c>
      <c r="AE50">
        <f>'IDT-1'!E50</f>
        <v>0</v>
      </c>
      <c r="AF50" s="26"/>
      <c r="AG50">
        <f t="shared" si="2"/>
        <v>123.76119235162616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1.9213916825224246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-0.55777777777777771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101.74114641004978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1.1107823574547933</v>
      </c>
      <c r="AD51">
        <f t="shared" si="1"/>
        <v>123.99397795733964</v>
      </c>
      <c r="AE51">
        <f>'IDT-1'!E51</f>
        <v>0</v>
      </c>
      <c r="AF51" s="26"/>
      <c r="AG51">
        <f t="shared" si="2"/>
        <v>123.99397795733964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1.9213916825224246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-0.55777777777777771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102.25998021530117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1.1153480949410055</v>
      </c>
      <c r="AD52">
        <f t="shared" si="1"/>
        <v>124.50824602510481</v>
      </c>
      <c r="AE52">
        <f>'IDT-1'!E52</f>
        <v>0</v>
      </c>
      <c r="AF52" s="26"/>
      <c r="AG52">
        <f t="shared" si="2"/>
        <v>124.50824602510481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9.64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1.9213916825224246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-0.55777777777777771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102.77050093844045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1.1198406773046312</v>
      </c>
      <c r="AD53">
        <f t="shared" si="1"/>
        <v>125.01427416588047</v>
      </c>
      <c r="AE53">
        <f>'IDT-1'!E53</f>
        <v>0</v>
      </c>
      <c r="AF53" s="26"/>
      <c r="AG53">
        <f t="shared" si="2"/>
        <v>125.01427416588047</v>
      </c>
      <c r="AI53" s="75">
        <f>PXIL!K53</f>
        <v>0</v>
      </c>
      <c r="AJ53" s="75">
        <f>PXIL!Q53</f>
        <v>0</v>
      </c>
      <c r="AK53" s="75">
        <f>RTM_IEX!K53</f>
        <v>9.64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1.9213916825224246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-0.55777777777777771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102.78799297632911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1.1199066072380512</v>
      </c>
      <c r="AD54">
        <f t="shared" si="1"/>
        <v>125.02170027383571</v>
      </c>
      <c r="AE54">
        <f>'IDT-1'!E54</f>
        <v>0</v>
      </c>
      <c r="AF54" s="26"/>
      <c r="AG54">
        <f t="shared" si="2"/>
        <v>125.02170027383571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9.64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1.9213916825224246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-0.55777777777777771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102.88803598039222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1.0360429856738067</v>
      </c>
      <c r="AD55">
        <f t="shared" si="1"/>
        <v>115.57560689946307</v>
      </c>
      <c r="AE55">
        <f>'IDT-1'!E55</f>
        <v>0</v>
      </c>
      <c r="AF55" s="26"/>
      <c r="AG55">
        <f t="shared" si="2"/>
        <v>115.57560689946307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1.9213916825224246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-0.55777777777777771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102.80798680745677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1.0353385529519747</v>
      </c>
      <c r="AD56">
        <f t="shared" si="1"/>
        <v>115.49626215924945</v>
      </c>
      <c r="AE56">
        <f>'IDT-1'!E56</f>
        <v>0</v>
      </c>
      <c r="AF56" s="26"/>
      <c r="AG56">
        <f t="shared" si="2"/>
        <v>115.49626215924945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9.64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1.9213916825224246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-0.55777777777777771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102.35987659589424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1.0313951830902244</v>
      </c>
      <c r="AD57">
        <f t="shared" si="1"/>
        <v>115.05209531754866</v>
      </c>
      <c r="AE57">
        <f>'IDT-1'!E57</f>
        <v>0</v>
      </c>
      <c r="AF57" s="26"/>
      <c r="AG57">
        <f t="shared" si="2"/>
        <v>115.05209531754866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1.9213916825224246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-0.55777777777777771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102.35987659589424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1.0313951830902244</v>
      </c>
      <c r="AD58">
        <f t="shared" si="1"/>
        <v>115.05209531754866</v>
      </c>
      <c r="AE58">
        <f>'IDT-1'!E58</f>
        <v>0</v>
      </c>
      <c r="AF58" s="26"/>
      <c r="AG58">
        <f t="shared" si="2"/>
        <v>115.05209531754866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1.9213916825224246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-0.55777777777777771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102.7838017753142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1.1199577246691201</v>
      </c>
      <c r="AD59">
        <f t="shared" si="1"/>
        <v>125.02745795538974</v>
      </c>
      <c r="AE59">
        <f>'IDT-1'!E59</f>
        <v>0</v>
      </c>
      <c r="AF59" s="26"/>
      <c r="AG59">
        <f t="shared" si="2"/>
        <v>125.02745795538974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1.9213916825224246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-0.55777777777777771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102.95051286673382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1.1214247822736128</v>
      </c>
      <c r="AD60">
        <f t="shared" si="1"/>
        <v>125.19270198920486</v>
      </c>
      <c r="AE60">
        <f>'IDT-1'!E60</f>
        <v>0</v>
      </c>
      <c r="AF60" s="26"/>
      <c r="AG60">
        <f t="shared" si="2"/>
        <v>125.19270198920486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1.9213916825224246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-0.55777777777777771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103.21783495891594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1.1237772166848154</v>
      </c>
      <c r="AD61">
        <f t="shared" si="1"/>
        <v>125.45767164697578</v>
      </c>
      <c r="AE61">
        <f>'IDT-1'!E61</f>
        <v>0</v>
      </c>
      <c r="AF61" s="26"/>
      <c r="AG61">
        <f t="shared" si="2"/>
        <v>125.45767164697578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9.64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1.9213916825224246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-0.55777777777777771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103.57173269511802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1.1268915167633937</v>
      </c>
      <c r="AD62">
        <f t="shared" si="1"/>
        <v>125.80845508309928</v>
      </c>
      <c r="AE62">
        <f>'IDT-1'!E62</f>
        <v>0</v>
      </c>
      <c r="AF62" s="26"/>
      <c r="AG62">
        <f t="shared" si="2"/>
        <v>125.80845508309928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9.64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1.2460233297985155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-0.55777777777777771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103.5717844952635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1.1209487311007036</v>
      </c>
      <c r="AD63">
        <f t="shared" si="1"/>
        <v>125.13908131618354</v>
      </c>
      <c r="AE63">
        <f>'IDT-1'!E63</f>
        <v>0</v>
      </c>
      <c r="AF63" s="26"/>
      <c r="AG63">
        <f t="shared" si="2"/>
        <v>125.13908131618354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1.2460233297985155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-0.55777777777777771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103.50168756852457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1.120331878145401</v>
      </c>
      <c r="AD64">
        <f t="shared" si="1"/>
        <v>125.0696012423999</v>
      </c>
      <c r="AE64">
        <f>'IDT-1'!E64</f>
        <v>0</v>
      </c>
      <c r="AF64" s="26"/>
      <c r="AG64">
        <f t="shared" si="2"/>
        <v>125.0696012423999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1.9213916825224246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-0.55777777777777771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103.53155357038794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1.1265379404657689</v>
      </c>
      <c r="AD65">
        <f t="shared" si="1"/>
        <v>125.76862953466683</v>
      </c>
      <c r="AE65">
        <f>'IDT-1'!E65</f>
        <v>0</v>
      </c>
      <c r="AF65" s="26"/>
      <c r="AG65">
        <f t="shared" si="2"/>
        <v>125.76862953466683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9.64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1.9213916825224246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-0.55777777777777771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103.52159428765925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1.1264502987777567</v>
      </c>
      <c r="AD66">
        <f t="shared" si="1"/>
        <v>125.75875789362615</v>
      </c>
      <c r="AE66">
        <f>'IDT-1'!E66</f>
        <v>0</v>
      </c>
      <c r="AF66" s="26"/>
      <c r="AG66">
        <f t="shared" si="2"/>
        <v>125.75875789362615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9.64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1.9213916825224246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-0.55777777777777771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103.5015731361284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0.95661011264428508</v>
      </c>
      <c r="AD67">
        <f t="shared" si="1"/>
        <v>106.62857692822877</v>
      </c>
      <c r="AE67">
        <f>'IDT-1'!E67</f>
        <v>0</v>
      </c>
      <c r="AF67" s="26"/>
      <c r="AG67">
        <f t="shared" si="2"/>
        <v>106.62857692822877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1.9213916825224246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-0.55777777777777771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103.50157825790993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0.95661015771596258</v>
      </c>
      <c r="AD68">
        <f t="shared" ref="AD68:AD98" si="4">SUM(B68:AB68,AI68:AR68)-AC68</f>
        <v>106.62858200493862</v>
      </c>
      <c r="AE68">
        <f>'IDT-1'!E68</f>
        <v>0</v>
      </c>
      <c r="AF68" s="26"/>
      <c r="AG68">
        <f t="shared" ref="AG68:AG98" si="5">SUM(AD68:AF68)+AT68</f>
        <v>106.62858200493862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1.9213916825224246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-0.55777777777777771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103.50158343246731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1.0414422032520676</v>
      </c>
      <c r="AD69">
        <f t="shared" si="4"/>
        <v>116.18375513395989</v>
      </c>
      <c r="AE69">
        <f>'IDT-1'!E69</f>
        <v>0</v>
      </c>
      <c r="AF69" s="26"/>
      <c r="AG69">
        <f t="shared" si="5"/>
        <v>116.18375513395989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1.9213916825224246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-0.55777777777777771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103.9341651508359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1.0452489223737109</v>
      </c>
      <c r="AD70">
        <f t="shared" si="4"/>
        <v>116.61253013320683</v>
      </c>
      <c r="AE70">
        <f>'IDT-1'!E70</f>
        <v>0</v>
      </c>
      <c r="AF70" s="26"/>
      <c r="AG70">
        <f t="shared" si="5"/>
        <v>116.61253013320683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1.9213916825224246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-0.55777777777777771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104.75206943021047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1.0524464800322073</v>
      </c>
      <c r="AD71">
        <f t="shared" si="4"/>
        <v>117.42323685492292</v>
      </c>
      <c r="AE71">
        <f>'IDT-1'!E71</f>
        <v>0</v>
      </c>
      <c r="AF71" s="26"/>
      <c r="AG71">
        <f t="shared" si="5"/>
        <v>117.42323685492292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1.8702908399021474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-0.33555555555555555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104.75202989763983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1.0500235275033729</v>
      </c>
      <c r="AD72">
        <f t="shared" si="4"/>
        <v>117.59674165448305</v>
      </c>
      <c r="AE72">
        <f>'IDT-1'!E72</f>
        <v>0</v>
      </c>
      <c r="AF72" s="26"/>
      <c r="AG72">
        <f t="shared" si="5"/>
        <v>117.59674165448305</v>
      </c>
      <c r="AI72" s="75">
        <f>PXIL!K72</f>
        <v>0</v>
      </c>
      <c r="AJ72" s="75">
        <f>PXIL!Q72</f>
        <v>0</v>
      </c>
      <c r="AK72" s="75">
        <f>RTM_IEX!K72</f>
        <v>9.64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1.8491993373826616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-0.33555555555555555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105.77370549372196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1.058828667526724</v>
      </c>
      <c r="AD73">
        <f t="shared" si="4"/>
        <v>118.58852060802234</v>
      </c>
      <c r="AE73">
        <f>'IDT-1'!E73</f>
        <v>0</v>
      </c>
      <c r="AF73" s="26"/>
      <c r="AG73">
        <f t="shared" si="5"/>
        <v>118.58852060802234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1.8491993373826616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-0.33555555555555555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107.23275385308683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1.0716682930891348</v>
      </c>
      <c r="AD74">
        <f t="shared" si="4"/>
        <v>120.0347293418248</v>
      </c>
      <c r="AE74">
        <f>'IDT-1'!E74</f>
        <v>0</v>
      </c>
      <c r="AF74" s="26"/>
      <c r="AG74">
        <f t="shared" si="5"/>
        <v>120.0347293418248</v>
      </c>
      <c r="AI74" s="75">
        <f>PXIL!K74</f>
        <v>0</v>
      </c>
      <c r="AJ74" s="75">
        <f>PXIL!Q74</f>
        <v>0</v>
      </c>
      <c r="AK74" s="75">
        <f>RTM_IEX!K74</f>
        <v>9.64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1.8491993373826616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-0.33555555555555555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108.83181996095185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1.085740074838347</v>
      </c>
      <c r="AD75">
        <f t="shared" si="4"/>
        <v>121.6197236679406</v>
      </c>
      <c r="AE75">
        <f>'IDT-1'!E75</f>
        <v>0</v>
      </c>
      <c r="AF75" s="26"/>
      <c r="AG75">
        <f t="shared" si="5"/>
        <v>121.6197236679406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1.8491993373826616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-0.33555555555555555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110.61286278428196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1.1014132516836519</v>
      </c>
      <c r="AD76">
        <f t="shared" si="4"/>
        <v>123.3850933144254</v>
      </c>
      <c r="AE76">
        <f>'IDT-1'!E76</f>
        <v>0</v>
      </c>
      <c r="AF76" s="26"/>
      <c r="AG76">
        <f t="shared" si="5"/>
        <v>123.3850933144254</v>
      </c>
      <c r="AI76" s="75">
        <f>PXIL!K76</f>
        <v>0</v>
      </c>
      <c r="AJ76" s="75">
        <f>PXIL!Q76</f>
        <v>0</v>
      </c>
      <c r="AK76" s="75">
        <f>RTM_IEX!K76</f>
        <v>9.64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1.9213916825224246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111.09020319988196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1.1032700349651585</v>
      </c>
      <c r="AD77">
        <f t="shared" si="4"/>
        <v>124.26832484743922</v>
      </c>
      <c r="AE77">
        <f>'IDT-1'!E77</f>
        <v>0</v>
      </c>
      <c r="AF77" s="26"/>
      <c r="AG77">
        <f t="shared" si="5"/>
        <v>124.26832484743922</v>
      </c>
      <c r="AI77" s="75">
        <f>PXIL!K77</f>
        <v>0</v>
      </c>
      <c r="AJ77" s="75">
        <f>PXIL!Q77</f>
        <v>0</v>
      </c>
      <c r="AK77" s="75">
        <f>RTM_IEX!K77</f>
        <v>9.64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1.9213916825224246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111.09020319988196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1.1032700349651585</v>
      </c>
      <c r="AD78">
        <f t="shared" si="4"/>
        <v>124.26832484743922</v>
      </c>
      <c r="AE78">
        <f>'IDT-1'!E78</f>
        <v>0</v>
      </c>
      <c r="AF78" s="26"/>
      <c r="AG78">
        <f t="shared" si="5"/>
        <v>124.26832484743922</v>
      </c>
      <c r="AI78" s="75">
        <f>PXIL!K78</f>
        <v>0</v>
      </c>
      <c r="AJ78" s="75">
        <f>PXIL!Q78</f>
        <v>0</v>
      </c>
      <c r="AK78" s="75">
        <f>RTM_IEX!K78</f>
        <v>9.64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1.9213916825224246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110.78706935525636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1.1006024571324535</v>
      </c>
      <c r="AD79">
        <f t="shared" si="4"/>
        <v>123.96785858064634</v>
      </c>
      <c r="AE79">
        <f>'IDT-1'!E79</f>
        <v>0</v>
      </c>
      <c r="AF79" s="26"/>
      <c r="AG79">
        <f t="shared" si="5"/>
        <v>123.96785858064634</v>
      </c>
      <c r="AI79" s="75">
        <f>PXIL!K79</f>
        <v>0</v>
      </c>
      <c r="AJ79" s="75">
        <f>PXIL!Q79</f>
        <v>0</v>
      </c>
      <c r="AK79" s="75">
        <f>RTM_IEX!K79</f>
        <v>9.64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1.9213916825224246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110.46705247194629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1.0977863085593247</v>
      </c>
      <c r="AD80">
        <f t="shared" si="4"/>
        <v>123.65065784590939</v>
      </c>
      <c r="AE80">
        <f>'IDT-1'!E80</f>
        <v>0</v>
      </c>
      <c r="AF80" s="26"/>
      <c r="AG80">
        <f t="shared" si="5"/>
        <v>123.65065784590939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1.9213916825224246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109.32978111657619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1.0877783206320679</v>
      </c>
      <c r="AD81">
        <f t="shared" si="4"/>
        <v>122.52339447846654</v>
      </c>
      <c r="AE81">
        <f>'IDT-1'!E81</f>
        <v>0</v>
      </c>
      <c r="AF81" s="26"/>
      <c r="AG81">
        <f t="shared" si="5"/>
        <v>122.52339447846654</v>
      </c>
      <c r="AI81" s="75">
        <f>PXIL!K81</f>
        <v>0</v>
      </c>
      <c r="AJ81" s="75">
        <f>PXIL!Q81</f>
        <v>0</v>
      </c>
      <c r="AK81" s="75">
        <f>RTM_IEX!K81</f>
        <v>9.64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1.9213916825224246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108.08011618276846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1.0767812692145597</v>
      </c>
      <c r="AD82">
        <f t="shared" si="4"/>
        <v>121.28472659607633</v>
      </c>
      <c r="AE82">
        <f>'IDT-1'!E82</f>
        <v>0</v>
      </c>
      <c r="AF82" s="26"/>
      <c r="AG82">
        <f t="shared" si="5"/>
        <v>121.28472659607633</v>
      </c>
      <c r="AI82" s="75">
        <f>PXIL!K82</f>
        <v>0</v>
      </c>
      <c r="AJ82" s="75">
        <f>PXIL!Q82</f>
        <v>0</v>
      </c>
      <c r="AK82" s="75">
        <f>RTM_IEX!K82</f>
        <v>9.64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1.9213916825224246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105.83377104557417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1.05701343200725</v>
      </c>
      <c r="AD83">
        <f t="shared" si="4"/>
        <v>119.05814929608934</v>
      </c>
      <c r="AE83">
        <f>'IDT-1'!E83</f>
        <v>0</v>
      </c>
      <c r="AF83" s="26"/>
      <c r="AG83">
        <f t="shared" si="5"/>
        <v>119.05814929608934</v>
      </c>
      <c r="AI83" s="75">
        <f>PXIL!K83</f>
        <v>0</v>
      </c>
      <c r="AJ83" s="75">
        <f>PXIL!Q83</f>
        <v>0</v>
      </c>
      <c r="AK83" s="75">
        <f>RTM_IEX!K83</f>
        <v>9.64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1.9213916825224246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105.46507501461447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1.0537689069348046</v>
      </c>
      <c r="AD84">
        <f t="shared" si="4"/>
        <v>118.69269779020209</v>
      </c>
      <c r="AE84">
        <f>'IDT-1'!E84</f>
        <v>0</v>
      </c>
      <c r="AF84" s="26"/>
      <c r="AG84">
        <f t="shared" si="5"/>
        <v>118.69269779020209</v>
      </c>
      <c r="AI84" s="75">
        <f>PXIL!K84</f>
        <v>0</v>
      </c>
      <c r="AJ84" s="75">
        <f>PXIL!Q84</f>
        <v>0</v>
      </c>
      <c r="AK84" s="75">
        <f>RTM_IEX!K84</f>
        <v>9.64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1.9213916825224246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104.84731104501124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1.0483325840022963</v>
      </c>
      <c r="AD85">
        <f t="shared" si="4"/>
        <v>118.08037014353137</v>
      </c>
      <c r="AE85">
        <f>'IDT-1'!E85</f>
        <v>0</v>
      </c>
      <c r="AF85" s="26"/>
      <c r="AG85">
        <f t="shared" si="5"/>
        <v>118.08037014353137</v>
      </c>
      <c r="AI85" s="75">
        <f>PXIL!K85</f>
        <v>0</v>
      </c>
      <c r="AJ85" s="75">
        <f>PXIL!Q85</f>
        <v>0</v>
      </c>
      <c r="AK85" s="75">
        <f>RTM_IEX!K85</f>
        <v>9.64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1.9213916825224246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104.08454631280034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1.0416202543588404</v>
      </c>
      <c r="AD86">
        <f t="shared" si="4"/>
        <v>117.32431774096392</v>
      </c>
      <c r="AE86">
        <f>'IDT-1'!E86</f>
        <v>0</v>
      </c>
      <c r="AF86" s="26"/>
      <c r="AG86">
        <f t="shared" si="5"/>
        <v>117.32431774096392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1.9213916825224246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103.61193780495391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0.9526292994897918</v>
      </c>
      <c r="AD87">
        <f t="shared" si="4"/>
        <v>107.30070018798655</v>
      </c>
      <c r="AE87">
        <f>'IDT-1'!E87</f>
        <v>0</v>
      </c>
      <c r="AF87" s="26"/>
      <c r="AG87">
        <f t="shared" si="5"/>
        <v>107.30070018798655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1.9213916825224246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103.15448686667951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0.94860373123297703</v>
      </c>
      <c r="AD88">
        <f t="shared" si="4"/>
        <v>106.84727481796895</v>
      </c>
      <c r="AE88">
        <f>'IDT-1'!E88</f>
        <v>0</v>
      </c>
      <c r="AF88" s="26"/>
      <c r="AG88">
        <f t="shared" si="5"/>
        <v>106.84727481796895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1.9213916825224246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100.86280167069103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0.9284369015082784</v>
      </c>
      <c r="AD89">
        <f t="shared" si="4"/>
        <v>104.57575645170517</v>
      </c>
      <c r="AE89">
        <f>'IDT-1'!E89</f>
        <v>0</v>
      </c>
      <c r="AF89" s="26"/>
      <c r="AG89">
        <f t="shared" si="5"/>
        <v>104.57575645170517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1.9213916825224246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100.50886965449062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0.9253222997657149</v>
      </c>
      <c r="AD90">
        <f t="shared" si="4"/>
        <v>104.22493903724734</v>
      </c>
      <c r="AE90">
        <f>'IDT-1'!E90</f>
        <v>0</v>
      </c>
      <c r="AF90" s="26"/>
      <c r="AG90">
        <f t="shared" si="5"/>
        <v>104.22493903724734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1.9213916825224246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100.08657536838487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0.92160611004798421</v>
      </c>
      <c r="AD91">
        <f t="shared" si="4"/>
        <v>103.80636094085931</v>
      </c>
      <c r="AE91">
        <f>'IDT-1'!E91</f>
        <v>0</v>
      </c>
      <c r="AF91" s="26"/>
      <c r="AG91">
        <f t="shared" si="5"/>
        <v>103.80636094085931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1.9213916825224246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100.08655406067085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0.92160592254010087</v>
      </c>
      <c r="AD92">
        <f t="shared" si="4"/>
        <v>103.80633982065318</v>
      </c>
      <c r="AE92">
        <f>'IDT-1'!E92</f>
        <v>0</v>
      </c>
      <c r="AF92" s="26"/>
      <c r="AG92">
        <f t="shared" si="5"/>
        <v>103.80633982065318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1.9213916825224246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100.10746377558763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0.92178992803136861</v>
      </c>
      <c r="AD93">
        <f t="shared" si="4"/>
        <v>103.82706553007868</v>
      </c>
      <c r="AE93">
        <f>'IDT-1'!E93</f>
        <v>0</v>
      </c>
      <c r="AF93" s="26"/>
      <c r="AG93">
        <f t="shared" si="5"/>
        <v>103.82706553007868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1.9213916825224246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100.06743788194075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0.921437700167276</v>
      </c>
      <c r="AD94">
        <f t="shared" si="4"/>
        <v>103.7873918642959</v>
      </c>
      <c r="AE94">
        <f>'IDT-1'!E94</f>
        <v>0</v>
      </c>
      <c r="AF94" s="26"/>
      <c r="AG94">
        <f t="shared" si="5"/>
        <v>103.7873918642959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1.9213916825224246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100.4178902448742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0.92452168096109033</v>
      </c>
      <c r="AD95">
        <f t="shared" si="4"/>
        <v>104.13476024643553</v>
      </c>
      <c r="AE95">
        <f>'IDT-1'!E95</f>
        <v>0</v>
      </c>
      <c r="AF95" s="26"/>
      <c r="AG95">
        <f t="shared" si="5"/>
        <v>104.13476024643553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1.9213916825224246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100.41790331110465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0.92452179594391837</v>
      </c>
      <c r="AD96">
        <f t="shared" si="4"/>
        <v>104.13477319768316</v>
      </c>
      <c r="AE96">
        <f>'IDT-1'!E96</f>
        <v>0</v>
      </c>
      <c r="AF96" s="26"/>
      <c r="AG96">
        <f t="shared" si="5"/>
        <v>104.13477319768316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1.9213916825224246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100.41788213552064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0.92452160959877905</v>
      </c>
      <c r="AD97">
        <f t="shared" si="4"/>
        <v>104.13475220844428</v>
      </c>
      <c r="AE97">
        <f>'IDT-1'!E97</f>
        <v>0</v>
      </c>
      <c r="AF97" s="26"/>
      <c r="AG97">
        <f t="shared" si="5"/>
        <v>104.13475220844428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1.9213916825224246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100.41793524040138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0.9245220769217295</v>
      </c>
      <c r="AD98">
        <f t="shared" si="4"/>
        <v>104.13480484600207</v>
      </c>
      <c r="AE98">
        <f>'IDT-1'!E98</f>
        <v>0</v>
      </c>
      <c r="AF98" s="26"/>
      <c r="AG98">
        <f t="shared" si="5"/>
        <v>104.13480484600207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4.5600508216956721E-2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-1.0041111111111108E-2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2.4925733815035485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2.5744282814062026E-2</v>
      </c>
      <c r="AD99">
        <f t="shared" si="6"/>
        <v>2.5752259957953325</v>
      </c>
      <c r="AE99">
        <f t="shared" si="6"/>
        <v>0</v>
      </c>
      <c r="AG99">
        <f t="shared" si="6"/>
        <v>2.5752259957953325</v>
      </c>
      <c r="AI99">
        <f t="shared" si="6"/>
        <v>0</v>
      </c>
      <c r="AJ99">
        <f t="shared" si="6"/>
        <v>0</v>
      </c>
      <c r="AK99">
        <f t="shared" si="6"/>
        <v>8.6757499999999918E-2</v>
      </c>
      <c r="AL99">
        <f t="shared" si="6"/>
        <v>-0.1515</v>
      </c>
      <c r="AM99">
        <f t="shared" si="6"/>
        <v>0</v>
      </c>
      <c r="AN99">
        <f t="shared" si="6"/>
        <v>0</v>
      </c>
      <c r="AO99">
        <f t="shared" si="6"/>
        <v>7.2299999999999948E-2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45008.52553240741</v>
      </c>
    </row>
    <row r="2" spans="1:17">
      <c r="A2" s="31">
        <v>45003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0.10604000000000001</v>
      </c>
      <c r="AD3">
        <f>SUM(B3:AB3,AI3:AR3)-AC3</f>
        <v>11.943960000000001</v>
      </c>
      <c r="AE3">
        <f>'IDT-1'!D3</f>
        <v>0</v>
      </c>
      <c r="AF3" s="26"/>
      <c r="AG3">
        <f>SUM(AD3:AF3)</f>
        <v>11.943960000000001</v>
      </c>
      <c r="AI3" s="75">
        <f>PXIL!L3</f>
        <v>0</v>
      </c>
      <c r="AJ3" s="75">
        <f>PXIL!R3</f>
        <v>0</v>
      </c>
      <c r="AK3" s="75">
        <f>RTM_IEX!L3</f>
        <v>12.05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0.10604000000000001</v>
      </c>
      <c r="AD4">
        <f t="shared" ref="AD4:AD67" si="1">SUM(B4:AB4,AI4:AR4)-AC4</f>
        <v>11.943960000000001</v>
      </c>
      <c r="AE4">
        <f>'IDT-1'!D4</f>
        <v>0</v>
      </c>
      <c r="AF4" s="26"/>
      <c r="AG4">
        <f t="shared" ref="AG4:AG67" si="2">SUM(AD4:AF4)</f>
        <v>11.943960000000001</v>
      </c>
      <c r="AI4" s="75">
        <f>PXIL!L4</f>
        <v>0</v>
      </c>
      <c r="AJ4" s="75">
        <f>PXIL!R4</f>
        <v>0</v>
      </c>
      <c r="AK4" s="75">
        <f>RTM_IEX!L4</f>
        <v>12.05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0.10516</v>
      </c>
      <c r="AD5">
        <f t="shared" si="1"/>
        <v>11.84484</v>
      </c>
      <c r="AE5">
        <f>'IDT-1'!D5</f>
        <v>0</v>
      </c>
      <c r="AF5" s="26"/>
      <c r="AG5">
        <f t="shared" si="2"/>
        <v>11.84484</v>
      </c>
      <c r="AI5" s="75">
        <f>PXIL!L5</f>
        <v>0</v>
      </c>
      <c r="AJ5" s="75">
        <f>PXIL!R5</f>
        <v>0</v>
      </c>
      <c r="AK5" s="75">
        <f>RTM_IEX!L5</f>
        <v>11.95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0.10516</v>
      </c>
      <c r="AD6">
        <f t="shared" si="1"/>
        <v>11.84484</v>
      </c>
      <c r="AE6">
        <f>'IDT-1'!D6</f>
        <v>0</v>
      </c>
      <c r="AF6" s="26"/>
      <c r="AG6">
        <f t="shared" si="2"/>
        <v>11.84484</v>
      </c>
      <c r="AI6" s="75">
        <f>PXIL!L6</f>
        <v>0</v>
      </c>
      <c r="AJ6" s="75">
        <f>PXIL!R6</f>
        <v>0</v>
      </c>
      <c r="AK6" s="75">
        <f>RTM_IEX!L6</f>
        <v>11.95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0.10516</v>
      </c>
      <c r="AD7">
        <f t="shared" si="1"/>
        <v>11.84484</v>
      </c>
      <c r="AE7">
        <f>'IDT-1'!D7</f>
        <v>0</v>
      </c>
      <c r="AF7" s="26"/>
      <c r="AG7">
        <f t="shared" si="2"/>
        <v>11.84484</v>
      </c>
      <c r="AI7" s="75">
        <f>PXIL!L7</f>
        <v>0</v>
      </c>
      <c r="AJ7" s="75">
        <f>PXIL!R7</f>
        <v>0</v>
      </c>
      <c r="AK7" s="75">
        <f>RTM_IEX!L7</f>
        <v>11.95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0.10516</v>
      </c>
      <c r="AD8">
        <f t="shared" si="1"/>
        <v>11.84484</v>
      </c>
      <c r="AE8">
        <f>'IDT-1'!D8</f>
        <v>0</v>
      </c>
      <c r="AF8" s="26"/>
      <c r="AG8">
        <f t="shared" si="2"/>
        <v>11.84484</v>
      </c>
      <c r="AI8" s="75">
        <f>PXIL!L8</f>
        <v>0</v>
      </c>
      <c r="AJ8" s="75">
        <f>PXIL!R8</f>
        <v>0</v>
      </c>
      <c r="AK8" s="75">
        <f>RTM_IEX!L8</f>
        <v>11.95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0.10516</v>
      </c>
      <c r="AD9">
        <f t="shared" si="1"/>
        <v>11.84484</v>
      </c>
      <c r="AE9">
        <f>'IDT-1'!D9</f>
        <v>0</v>
      </c>
      <c r="AF9" s="26"/>
      <c r="AG9">
        <f t="shared" si="2"/>
        <v>11.84484</v>
      </c>
      <c r="AI9" s="75">
        <f>PXIL!L9</f>
        <v>0</v>
      </c>
      <c r="AJ9" s="75">
        <f>PXIL!R9</f>
        <v>0</v>
      </c>
      <c r="AK9" s="75">
        <f>RTM_IEX!L9</f>
        <v>11.95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0.10516</v>
      </c>
      <c r="AD10">
        <f t="shared" si="1"/>
        <v>11.84484</v>
      </c>
      <c r="AE10">
        <f>'IDT-1'!D10</f>
        <v>0</v>
      </c>
      <c r="AF10" s="26"/>
      <c r="AG10">
        <f t="shared" si="2"/>
        <v>11.84484</v>
      </c>
      <c r="AI10" s="75">
        <f>PXIL!L10</f>
        <v>0</v>
      </c>
      <c r="AJ10" s="75">
        <f>PXIL!R10</f>
        <v>0</v>
      </c>
      <c r="AK10" s="75">
        <f>RTM_IEX!L10</f>
        <v>11.95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0.10516</v>
      </c>
      <c r="AD11">
        <f t="shared" si="1"/>
        <v>11.84484</v>
      </c>
      <c r="AE11">
        <f>'IDT-1'!D11</f>
        <v>0</v>
      </c>
      <c r="AF11" s="26"/>
      <c r="AG11">
        <f t="shared" si="2"/>
        <v>11.84484</v>
      </c>
      <c r="AI11" s="75">
        <f>PXIL!L11</f>
        <v>0</v>
      </c>
      <c r="AJ11" s="75">
        <f>PXIL!R11</f>
        <v>0</v>
      </c>
      <c r="AK11" s="75">
        <f>RTM_IEX!L11</f>
        <v>11.95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0.104368</v>
      </c>
      <c r="AD12">
        <f t="shared" si="1"/>
        <v>11.755632</v>
      </c>
      <c r="AE12">
        <f>'IDT-1'!D12</f>
        <v>0</v>
      </c>
      <c r="AF12" s="26"/>
      <c r="AG12">
        <f t="shared" si="2"/>
        <v>11.755632</v>
      </c>
      <c r="AI12" s="75">
        <f>PXIL!L12</f>
        <v>0</v>
      </c>
      <c r="AJ12" s="75">
        <f>PXIL!R12</f>
        <v>0</v>
      </c>
      <c r="AK12" s="75">
        <f>RTM_IEX!L12</f>
        <v>11.86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0.104368</v>
      </c>
      <c r="AD13">
        <f t="shared" si="1"/>
        <v>11.755632</v>
      </c>
      <c r="AE13">
        <f>'IDT-1'!D13</f>
        <v>0</v>
      </c>
      <c r="AF13" s="26"/>
      <c r="AG13">
        <f t="shared" si="2"/>
        <v>11.755632</v>
      </c>
      <c r="AI13" s="75">
        <f>PXIL!L13</f>
        <v>0</v>
      </c>
      <c r="AJ13" s="75">
        <f>PXIL!R13</f>
        <v>0</v>
      </c>
      <c r="AK13" s="75">
        <f>RTM_IEX!L13</f>
        <v>11.86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0.104368</v>
      </c>
      <c r="AD14">
        <f t="shared" si="1"/>
        <v>11.755632</v>
      </c>
      <c r="AE14">
        <f>'IDT-1'!D14</f>
        <v>0</v>
      </c>
      <c r="AF14" s="26"/>
      <c r="AG14">
        <f t="shared" si="2"/>
        <v>11.755632</v>
      </c>
      <c r="AI14" s="75">
        <f>PXIL!L14</f>
        <v>0</v>
      </c>
      <c r="AJ14" s="75">
        <f>PXIL!R14</f>
        <v>0</v>
      </c>
      <c r="AK14" s="75">
        <f>RTM_IEX!L14</f>
        <v>11.86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0.104368</v>
      </c>
      <c r="AD15">
        <f t="shared" si="1"/>
        <v>11.755632</v>
      </c>
      <c r="AE15">
        <f>'IDT-1'!D15</f>
        <v>0</v>
      </c>
      <c r="AF15" s="26"/>
      <c r="AG15">
        <f t="shared" si="2"/>
        <v>11.755632</v>
      </c>
      <c r="AI15" s="75">
        <f>PXIL!L15</f>
        <v>0</v>
      </c>
      <c r="AJ15" s="75">
        <f>PXIL!R15</f>
        <v>0</v>
      </c>
      <c r="AK15" s="75">
        <f>RTM_IEX!L15</f>
        <v>11.86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0.10516</v>
      </c>
      <c r="AD16">
        <f t="shared" si="1"/>
        <v>11.84484</v>
      </c>
      <c r="AE16">
        <f>'IDT-1'!D16</f>
        <v>0</v>
      </c>
      <c r="AF16" s="26"/>
      <c r="AG16">
        <f t="shared" si="2"/>
        <v>11.84484</v>
      </c>
      <c r="AI16" s="75">
        <f>PXIL!L16</f>
        <v>0</v>
      </c>
      <c r="AJ16" s="75">
        <f>PXIL!R16</f>
        <v>0</v>
      </c>
      <c r="AK16" s="75">
        <f>RTM_IEX!L16</f>
        <v>11.95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0.10604000000000001</v>
      </c>
      <c r="AD17">
        <f t="shared" si="1"/>
        <v>11.943960000000001</v>
      </c>
      <c r="AE17">
        <f>'IDT-1'!D17</f>
        <v>0</v>
      </c>
      <c r="AF17" s="26"/>
      <c r="AG17">
        <f t="shared" si="2"/>
        <v>11.943960000000001</v>
      </c>
      <c r="AI17" s="75">
        <f>PXIL!L17</f>
        <v>0</v>
      </c>
      <c r="AJ17" s="75">
        <f>PXIL!R17</f>
        <v>0</v>
      </c>
      <c r="AK17" s="75">
        <f>RTM_IEX!L17</f>
        <v>12.05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0.107712</v>
      </c>
      <c r="AD18">
        <f t="shared" si="1"/>
        <v>12.132288000000001</v>
      </c>
      <c r="AE18">
        <f>'IDT-1'!D18</f>
        <v>0</v>
      </c>
      <c r="AF18" s="26"/>
      <c r="AG18">
        <f t="shared" si="2"/>
        <v>12.132288000000001</v>
      </c>
      <c r="AI18" s="75">
        <f>PXIL!L18</f>
        <v>0</v>
      </c>
      <c r="AJ18" s="75">
        <f>PXIL!R18</f>
        <v>0</v>
      </c>
      <c r="AK18" s="75">
        <f>RTM_IEX!L18</f>
        <v>12.24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0.110264</v>
      </c>
      <c r="AD19">
        <f t="shared" si="1"/>
        <v>12.419735999999999</v>
      </c>
      <c r="AE19">
        <f>'IDT-1'!D19</f>
        <v>0</v>
      </c>
      <c r="AF19" s="26"/>
      <c r="AG19">
        <f t="shared" si="2"/>
        <v>12.419735999999999</v>
      </c>
      <c r="AI19" s="75">
        <f>PXIL!L19</f>
        <v>0</v>
      </c>
      <c r="AJ19" s="75">
        <f>PXIL!R19</f>
        <v>0</v>
      </c>
      <c r="AK19" s="75">
        <f>RTM_IEX!L19</f>
        <v>12.53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0.110264</v>
      </c>
      <c r="AD20">
        <f t="shared" si="1"/>
        <v>12.419735999999999</v>
      </c>
      <c r="AE20">
        <f>'IDT-1'!D20</f>
        <v>0</v>
      </c>
      <c r="AF20" s="26"/>
      <c r="AG20">
        <f t="shared" si="2"/>
        <v>12.419735999999999</v>
      </c>
      <c r="AI20" s="75">
        <f>PXIL!L20</f>
        <v>0</v>
      </c>
      <c r="AJ20" s="75">
        <f>PXIL!R20</f>
        <v>0</v>
      </c>
      <c r="AK20" s="75">
        <f>RTM_IEX!L20</f>
        <v>12.53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0.115368</v>
      </c>
      <c r="AD21">
        <f t="shared" si="1"/>
        <v>12.994631999999999</v>
      </c>
      <c r="AE21">
        <f>'IDT-1'!D21</f>
        <v>0</v>
      </c>
      <c r="AF21" s="26"/>
      <c r="AG21">
        <f t="shared" si="2"/>
        <v>12.994631999999999</v>
      </c>
      <c r="AI21" s="75">
        <f>PXIL!L21</f>
        <v>0</v>
      </c>
      <c r="AJ21" s="75">
        <f>PXIL!R21</f>
        <v>0</v>
      </c>
      <c r="AK21" s="75">
        <f>RTM_IEX!L21</f>
        <v>13.11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0.11448800000000001</v>
      </c>
      <c r="AD22">
        <f t="shared" si="1"/>
        <v>12.895512</v>
      </c>
      <c r="AE22">
        <f>'IDT-1'!D22</f>
        <v>0</v>
      </c>
      <c r="AF22" s="26"/>
      <c r="AG22">
        <f t="shared" si="2"/>
        <v>12.895512</v>
      </c>
      <c r="AI22" s="75">
        <f>PXIL!L22</f>
        <v>0</v>
      </c>
      <c r="AJ22" s="75">
        <f>PXIL!R22</f>
        <v>0</v>
      </c>
      <c r="AK22" s="75">
        <f>RTM_IEX!L22</f>
        <v>13.01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0.11871200000000001</v>
      </c>
      <c r="AD23">
        <f t="shared" si="1"/>
        <v>13.371288</v>
      </c>
      <c r="AE23">
        <f>'IDT-1'!D23</f>
        <v>0</v>
      </c>
      <c r="AF23" s="26"/>
      <c r="AG23">
        <f t="shared" si="2"/>
        <v>13.371288</v>
      </c>
      <c r="AI23" s="75">
        <f>PXIL!L23</f>
        <v>0</v>
      </c>
      <c r="AJ23" s="75">
        <f>PXIL!R23</f>
        <v>0</v>
      </c>
      <c r="AK23" s="75">
        <f>RTM_IEX!L23</f>
        <v>13.49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0.12047200000000001</v>
      </c>
      <c r="AD24">
        <f t="shared" si="1"/>
        <v>13.569528</v>
      </c>
      <c r="AE24">
        <f>'IDT-1'!D24</f>
        <v>0</v>
      </c>
      <c r="AF24" s="26"/>
      <c r="AG24">
        <f t="shared" si="2"/>
        <v>13.569528</v>
      </c>
      <c r="AI24" s="75">
        <f>PXIL!L24</f>
        <v>0</v>
      </c>
      <c r="AJ24" s="75">
        <f>PXIL!R24</f>
        <v>0</v>
      </c>
      <c r="AK24" s="75">
        <f>RTM_IEX!L24</f>
        <v>13.69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0.12302400000000001</v>
      </c>
      <c r="AD25">
        <f t="shared" si="1"/>
        <v>13.856976000000001</v>
      </c>
      <c r="AE25">
        <f>'IDT-1'!D25</f>
        <v>0</v>
      </c>
      <c r="AF25" s="26"/>
      <c r="AG25">
        <f t="shared" si="2"/>
        <v>13.856976000000001</v>
      </c>
      <c r="AI25" s="75">
        <f>PXIL!L25</f>
        <v>0</v>
      </c>
      <c r="AJ25" s="75">
        <f>PXIL!R25</f>
        <v>0</v>
      </c>
      <c r="AK25" s="75">
        <f>RTM_IEX!L25</f>
        <v>13.98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0.13992000000000002</v>
      </c>
      <c r="AD26">
        <f t="shared" si="1"/>
        <v>15.76008</v>
      </c>
      <c r="AE26">
        <f>'IDT-1'!D26</f>
        <v>0</v>
      </c>
      <c r="AF26" s="26"/>
      <c r="AG26">
        <f t="shared" si="2"/>
        <v>15.76008</v>
      </c>
      <c r="AI26" s="75">
        <f>PXIL!L26</f>
        <v>0</v>
      </c>
      <c r="AJ26" s="75">
        <f>PXIL!R26</f>
        <v>0</v>
      </c>
      <c r="AK26" s="75">
        <f>RTM_IEX!L26</f>
        <v>15.9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0.14502400000000001</v>
      </c>
      <c r="AD27">
        <f t="shared" si="1"/>
        <v>16.334976000000001</v>
      </c>
      <c r="AE27">
        <f>'IDT-1'!D27</f>
        <v>0</v>
      </c>
      <c r="AF27" s="26"/>
      <c r="AG27">
        <f t="shared" si="2"/>
        <v>16.334976000000001</v>
      </c>
      <c r="AI27" s="75">
        <f>PXIL!L27</f>
        <v>0</v>
      </c>
      <c r="AJ27" s="75">
        <f>PXIL!R27</f>
        <v>0</v>
      </c>
      <c r="AK27" s="75">
        <f>RTM_IEX!L27</f>
        <v>16.48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0.15435199999999999</v>
      </c>
      <c r="AD28">
        <f t="shared" si="1"/>
        <v>17.385648</v>
      </c>
      <c r="AE28">
        <f>'IDT-1'!D28</f>
        <v>0</v>
      </c>
      <c r="AF28" s="26"/>
      <c r="AG28">
        <f t="shared" si="2"/>
        <v>17.385648</v>
      </c>
      <c r="AI28" s="75">
        <f>PXIL!L28</f>
        <v>0</v>
      </c>
      <c r="AJ28" s="75">
        <f>PXIL!R28</f>
        <v>0</v>
      </c>
      <c r="AK28" s="75">
        <f>RTM_IEX!L28</f>
        <v>17.54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0.167992</v>
      </c>
      <c r="AD29">
        <f t="shared" si="1"/>
        <v>18.922007999999998</v>
      </c>
      <c r="AE29">
        <f>'IDT-1'!D29</f>
        <v>0</v>
      </c>
      <c r="AF29" s="26"/>
      <c r="AG29">
        <f t="shared" si="2"/>
        <v>18.922007999999998</v>
      </c>
      <c r="AI29" s="75">
        <f>PXIL!L29</f>
        <v>0</v>
      </c>
      <c r="AJ29" s="75">
        <f>PXIL!R29</f>
        <v>0</v>
      </c>
      <c r="AK29" s="75">
        <f>RTM_IEX!L29</f>
        <v>19.09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0.17644000000000001</v>
      </c>
      <c r="AD30">
        <f t="shared" si="1"/>
        <v>19.873560000000001</v>
      </c>
      <c r="AE30">
        <f>'IDT-1'!D30</f>
        <v>0</v>
      </c>
      <c r="AF30" s="26"/>
      <c r="AG30">
        <f t="shared" si="2"/>
        <v>19.873560000000001</v>
      </c>
      <c r="AI30" s="75">
        <f>PXIL!L30</f>
        <v>0</v>
      </c>
      <c r="AJ30" s="75">
        <f>PXIL!R30</f>
        <v>0</v>
      </c>
      <c r="AK30" s="75">
        <f>RTM_IEX!L30</f>
        <v>20.05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0.17811199999999999</v>
      </c>
      <c r="AD31">
        <f t="shared" si="1"/>
        <v>20.061888</v>
      </c>
      <c r="AE31">
        <f>'IDT-1'!D31</f>
        <v>0</v>
      </c>
      <c r="AF31" s="26"/>
      <c r="AG31">
        <f t="shared" si="2"/>
        <v>20.061888</v>
      </c>
      <c r="AI31" s="75">
        <f>PXIL!L31</f>
        <v>0</v>
      </c>
      <c r="AJ31" s="75">
        <f>PXIL!R31</f>
        <v>0</v>
      </c>
      <c r="AK31" s="75">
        <f>RTM_IEX!L31</f>
        <v>20.239999999999998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0.18744</v>
      </c>
      <c r="AD32">
        <f t="shared" si="1"/>
        <v>21.112560000000002</v>
      </c>
      <c r="AE32">
        <f>'IDT-1'!D32</f>
        <v>0</v>
      </c>
      <c r="AF32" s="26"/>
      <c r="AG32">
        <f t="shared" si="2"/>
        <v>21.112560000000002</v>
      </c>
      <c r="AI32" s="75">
        <f>PXIL!L32</f>
        <v>0</v>
      </c>
      <c r="AJ32" s="75">
        <f>PXIL!R32</f>
        <v>0</v>
      </c>
      <c r="AK32" s="75">
        <f>RTM_IEX!L32</f>
        <v>21.2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0.19113600000000003</v>
      </c>
      <c r="AD33">
        <f t="shared" si="1"/>
        <v>21.528864000000002</v>
      </c>
      <c r="AE33">
        <f>'IDT-1'!D33</f>
        <v>0</v>
      </c>
      <c r="AF33" s="26"/>
      <c r="AG33">
        <f t="shared" si="2"/>
        <v>21.528864000000002</v>
      </c>
      <c r="AI33" s="75">
        <f>PXIL!L33</f>
        <v>0</v>
      </c>
      <c r="AJ33" s="75">
        <f>PXIL!R33</f>
        <v>0</v>
      </c>
      <c r="AK33" s="75">
        <f>RTM_IEX!L33</f>
        <v>21.3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0.18990399999999999</v>
      </c>
      <c r="AD34">
        <f t="shared" si="1"/>
        <v>21.390096</v>
      </c>
      <c r="AE34">
        <f>'IDT-1'!D34</f>
        <v>0</v>
      </c>
      <c r="AF34" s="26"/>
      <c r="AG34">
        <f t="shared" si="2"/>
        <v>21.390096</v>
      </c>
      <c r="AI34" s="75">
        <f>PXIL!L34</f>
        <v>0</v>
      </c>
      <c r="AJ34" s="75">
        <f>PXIL!R34</f>
        <v>0</v>
      </c>
      <c r="AK34" s="75">
        <f>RTM_IEX!L34</f>
        <v>20.72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0.19184000000000001</v>
      </c>
      <c r="AD35">
        <f t="shared" si="1"/>
        <v>21.608159999999998</v>
      </c>
      <c r="AE35">
        <f>'IDT-1'!D35</f>
        <v>0</v>
      </c>
      <c r="AF35" s="26"/>
      <c r="AG35">
        <f t="shared" si="2"/>
        <v>21.608159999999998</v>
      </c>
      <c r="AI35" s="75">
        <f>PXIL!L35</f>
        <v>0</v>
      </c>
      <c r="AJ35" s="75">
        <f>PXIL!R35</f>
        <v>0</v>
      </c>
      <c r="AK35" s="75">
        <f>RTM_IEX!L35</f>
        <v>20.63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0.19051999999999999</v>
      </c>
      <c r="AD36">
        <f t="shared" si="1"/>
        <v>21.459479999999999</v>
      </c>
      <c r="AE36">
        <f>'IDT-1'!D36</f>
        <v>0</v>
      </c>
      <c r="AF36" s="26"/>
      <c r="AG36">
        <f t="shared" si="2"/>
        <v>21.459479999999999</v>
      </c>
      <c r="AI36" s="75">
        <f>PXIL!L36</f>
        <v>0</v>
      </c>
      <c r="AJ36" s="75">
        <f>PXIL!R36</f>
        <v>0</v>
      </c>
      <c r="AK36" s="75">
        <f>RTM_IEX!L36</f>
        <v>20.239999999999998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0.18840800000000002</v>
      </c>
      <c r="AD37">
        <f t="shared" si="1"/>
        <v>21.221592000000001</v>
      </c>
      <c r="AE37">
        <f>'IDT-1'!D37</f>
        <v>0</v>
      </c>
      <c r="AF37" s="26"/>
      <c r="AG37">
        <f t="shared" si="2"/>
        <v>21.221592000000001</v>
      </c>
      <c r="AI37" s="75">
        <f>PXIL!L37</f>
        <v>0</v>
      </c>
      <c r="AJ37" s="75">
        <f>PXIL!R37</f>
        <v>0</v>
      </c>
      <c r="AK37" s="75">
        <f>RTM_IEX!L37</f>
        <v>19.57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0.18444800000000003</v>
      </c>
      <c r="AD38">
        <f t="shared" si="1"/>
        <v>20.775552000000001</v>
      </c>
      <c r="AE38">
        <f>'IDT-1'!D38</f>
        <v>0</v>
      </c>
      <c r="AF38" s="26"/>
      <c r="AG38">
        <f t="shared" si="2"/>
        <v>20.775552000000001</v>
      </c>
      <c r="AI38" s="75">
        <f>PXIL!L38</f>
        <v>0</v>
      </c>
      <c r="AJ38" s="75">
        <f>PXIL!R38</f>
        <v>0</v>
      </c>
      <c r="AK38" s="75">
        <f>RTM_IEX!L38</f>
        <v>18.600000000000001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2.7</v>
      </c>
      <c r="AB39" s="117">
        <f>-STOA!R39</f>
        <v>0</v>
      </c>
      <c r="AC39">
        <f t="shared" si="0"/>
        <v>0.18321600000000002</v>
      </c>
      <c r="AD39">
        <f t="shared" si="1"/>
        <v>20.636783999999999</v>
      </c>
      <c r="AE39">
        <f>'IDT-1'!D39</f>
        <v>0</v>
      </c>
      <c r="AF39" s="26"/>
      <c r="AG39">
        <f t="shared" si="2"/>
        <v>20.636783999999999</v>
      </c>
      <c r="AI39" s="75">
        <f>PXIL!L39</f>
        <v>0</v>
      </c>
      <c r="AJ39" s="75">
        <f>PXIL!R39</f>
        <v>0</v>
      </c>
      <c r="AK39" s="75">
        <f>RTM_IEX!L39</f>
        <v>18.12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2.89</v>
      </c>
      <c r="AB40" s="117">
        <f>-STOA!R40</f>
        <v>0</v>
      </c>
      <c r="AC40">
        <f t="shared" si="0"/>
        <v>0.18066400000000002</v>
      </c>
      <c r="AD40">
        <f t="shared" si="1"/>
        <v>20.349336000000001</v>
      </c>
      <c r="AE40">
        <f>'IDT-1'!D40</f>
        <v>0</v>
      </c>
      <c r="AF40" s="26"/>
      <c r="AG40">
        <f t="shared" si="2"/>
        <v>20.349336000000001</v>
      </c>
      <c r="AI40" s="75">
        <f>PXIL!L40</f>
        <v>0</v>
      </c>
      <c r="AJ40" s="75">
        <f>PXIL!R40</f>
        <v>0</v>
      </c>
      <c r="AK40" s="75">
        <f>RTM_IEX!L40</f>
        <v>17.64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3.28</v>
      </c>
      <c r="AB41" s="117">
        <f>-STOA!R41</f>
        <v>0</v>
      </c>
      <c r="AC41">
        <f t="shared" si="0"/>
        <v>0.179872</v>
      </c>
      <c r="AD41">
        <f t="shared" si="1"/>
        <v>20.260128000000002</v>
      </c>
      <c r="AE41">
        <f>'IDT-1'!D41</f>
        <v>0</v>
      </c>
      <c r="AF41" s="26"/>
      <c r="AG41">
        <f t="shared" si="2"/>
        <v>20.260128000000002</v>
      </c>
      <c r="AI41" s="75">
        <f>PXIL!L41</f>
        <v>0</v>
      </c>
      <c r="AJ41" s="75">
        <f>PXIL!R41</f>
        <v>0</v>
      </c>
      <c r="AK41" s="75">
        <f>RTM_IEX!L41</f>
        <v>17.16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0.17846400000000004</v>
      </c>
      <c r="AD42">
        <f t="shared" si="1"/>
        <v>20.101535999999999</v>
      </c>
      <c r="AE42">
        <f>'IDT-1'!D42</f>
        <v>0</v>
      </c>
      <c r="AF42" s="26"/>
      <c r="AG42">
        <f t="shared" si="2"/>
        <v>20.101535999999999</v>
      </c>
      <c r="AI42" s="75">
        <f>PXIL!L42</f>
        <v>0</v>
      </c>
      <c r="AJ42" s="75">
        <f>PXIL!R42</f>
        <v>0</v>
      </c>
      <c r="AK42" s="75">
        <f>RTM_IEX!L42</f>
        <v>16.39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3.99</v>
      </c>
      <c r="AB43" s="117">
        <f>-STOA!R43</f>
        <v>0</v>
      </c>
      <c r="AC43">
        <f t="shared" si="0"/>
        <v>0.164912</v>
      </c>
      <c r="AD43">
        <f t="shared" si="1"/>
        <v>18.575088000000001</v>
      </c>
      <c r="AE43">
        <f>'IDT-1'!D43</f>
        <v>0</v>
      </c>
      <c r="AF43" s="26"/>
      <c r="AG43">
        <f t="shared" si="2"/>
        <v>18.575088000000001</v>
      </c>
      <c r="AI43" s="75">
        <f>PXIL!L43</f>
        <v>0</v>
      </c>
      <c r="AJ43" s="75">
        <f>PXIL!R43</f>
        <v>0</v>
      </c>
      <c r="AK43" s="75">
        <f>RTM_IEX!L43</f>
        <v>14.75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3.99</v>
      </c>
      <c r="AB44" s="117">
        <f>-STOA!R44</f>
        <v>0</v>
      </c>
      <c r="AC44">
        <f t="shared" si="0"/>
        <v>0.16236000000000003</v>
      </c>
      <c r="AD44">
        <f t="shared" si="1"/>
        <v>18.287640000000003</v>
      </c>
      <c r="AE44">
        <f>'IDT-1'!D44</f>
        <v>0</v>
      </c>
      <c r="AF44" s="26"/>
      <c r="AG44">
        <f t="shared" si="2"/>
        <v>18.287640000000003</v>
      </c>
      <c r="AI44" s="75">
        <f>PXIL!L44</f>
        <v>0</v>
      </c>
      <c r="AJ44" s="75">
        <f>PXIL!R44</f>
        <v>0</v>
      </c>
      <c r="AK44" s="75">
        <f>RTM_IEX!L44</f>
        <v>14.46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4.09</v>
      </c>
      <c r="AB45" s="117">
        <f>-STOA!R45</f>
        <v>0</v>
      </c>
      <c r="AC45">
        <f t="shared" si="0"/>
        <v>0.15980800000000001</v>
      </c>
      <c r="AD45">
        <f t="shared" si="1"/>
        <v>18.000191999999998</v>
      </c>
      <c r="AE45">
        <f>'IDT-1'!D45</f>
        <v>0</v>
      </c>
      <c r="AF45" s="26"/>
      <c r="AG45">
        <f t="shared" si="2"/>
        <v>18.000191999999998</v>
      </c>
      <c r="AI45" s="75">
        <f>PXIL!L45</f>
        <v>0</v>
      </c>
      <c r="AJ45" s="75">
        <f>PXIL!R45</f>
        <v>0</v>
      </c>
      <c r="AK45" s="75">
        <f>RTM_IEX!L45</f>
        <v>14.07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4.09</v>
      </c>
      <c r="AB46" s="117">
        <f>-STOA!R46</f>
        <v>0</v>
      </c>
      <c r="AC46">
        <f t="shared" si="0"/>
        <v>0.15215200000000001</v>
      </c>
      <c r="AD46">
        <f t="shared" si="1"/>
        <v>17.137847999999998</v>
      </c>
      <c r="AE46">
        <f>'IDT-1'!D46</f>
        <v>0</v>
      </c>
      <c r="AF46" s="26"/>
      <c r="AG46">
        <f t="shared" si="2"/>
        <v>17.137847999999998</v>
      </c>
      <c r="AI46" s="75">
        <f>PXIL!L46</f>
        <v>0</v>
      </c>
      <c r="AJ46" s="75">
        <f>PXIL!R46</f>
        <v>0</v>
      </c>
      <c r="AK46" s="75">
        <f>RTM_IEX!L46</f>
        <v>13.2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4.09</v>
      </c>
      <c r="AB47" s="117">
        <f>-STOA!R47</f>
        <v>0</v>
      </c>
      <c r="AC47">
        <f t="shared" si="0"/>
        <v>0.15224000000000001</v>
      </c>
      <c r="AD47">
        <f t="shared" si="1"/>
        <v>17.147760000000002</v>
      </c>
      <c r="AE47">
        <f>'IDT-1'!D47</f>
        <v>0</v>
      </c>
      <c r="AF47" s="26"/>
      <c r="AG47">
        <f t="shared" si="2"/>
        <v>17.147760000000002</v>
      </c>
      <c r="AI47" s="75">
        <f>PXIL!L47</f>
        <v>0</v>
      </c>
      <c r="AJ47" s="75">
        <f>PXIL!R47</f>
        <v>0</v>
      </c>
      <c r="AK47" s="75">
        <f>RTM_IEX!L47</f>
        <v>13.21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4.34</v>
      </c>
      <c r="AB48" s="117">
        <f>-STOA!R48</f>
        <v>0</v>
      </c>
      <c r="AC48">
        <f t="shared" si="0"/>
        <v>0.14678400000000003</v>
      </c>
      <c r="AD48">
        <f t="shared" si="1"/>
        <v>16.533215999999999</v>
      </c>
      <c r="AE48">
        <f>'IDT-1'!D48</f>
        <v>0</v>
      </c>
      <c r="AF48" s="26"/>
      <c r="AG48">
        <f t="shared" si="2"/>
        <v>16.533215999999999</v>
      </c>
      <c r="AI48" s="75">
        <f>PXIL!L48</f>
        <v>0</v>
      </c>
      <c r="AJ48" s="75">
        <f>PXIL!R48</f>
        <v>0</v>
      </c>
      <c r="AK48" s="75">
        <f>RTM_IEX!L48</f>
        <v>12.34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4.53</v>
      </c>
      <c r="AB49" s="117">
        <f>-STOA!R49</f>
        <v>0</v>
      </c>
      <c r="AC49">
        <f t="shared" si="0"/>
        <v>0.14168</v>
      </c>
      <c r="AD49">
        <f t="shared" si="1"/>
        <v>15.958320000000002</v>
      </c>
      <c r="AE49">
        <f>'IDT-1'!D49</f>
        <v>0</v>
      </c>
      <c r="AF49" s="26"/>
      <c r="AG49">
        <f t="shared" si="2"/>
        <v>15.958320000000002</v>
      </c>
      <c r="AI49" s="75">
        <f>PXIL!L49</f>
        <v>0</v>
      </c>
      <c r="AJ49" s="75">
        <f>PXIL!R49</f>
        <v>0</v>
      </c>
      <c r="AK49" s="75">
        <f>RTM_IEX!L49</f>
        <v>11.57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4.63</v>
      </c>
      <c r="AB50" s="117">
        <f>-STOA!R50</f>
        <v>0</v>
      </c>
      <c r="AC50">
        <f t="shared" si="0"/>
        <v>0.13824800000000001</v>
      </c>
      <c r="AD50">
        <f t="shared" si="1"/>
        <v>15.571752</v>
      </c>
      <c r="AE50">
        <f>'IDT-1'!D50</f>
        <v>0</v>
      </c>
      <c r="AF50" s="26"/>
      <c r="AG50">
        <f t="shared" si="2"/>
        <v>15.571752</v>
      </c>
      <c r="AI50" s="75">
        <f>PXIL!L50</f>
        <v>0</v>
      </c>
      <c r="AJ50" s="75">
        <f>PXIL!R50</f>
        <v>0</v>
      </c>
      <c r="AK50" s="75">
        <f>RTM_IEX!L50</f>
        <v>11.08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4.82</v>
      </c>
      <c r="AB51" s="117">
        <f>-STOA!R51</f>
        <v>0</v>
      </c>
      <c r="AC51">
        <f t="shared" si="0"/>
        <v>0.13992000000000002</v>
      </c>
      <c r="AD51">
        <f t="shared" si="1"/>
        <v>15.76008</v>
      </c>
      <c r="AE51">
        <f>'IDT-1'!D51</f>
        <v>0</v>
      </c>
      <c r="AF51" s="26"/>
      <c r="AG51">
        <f t="shared" si="2"/>
        <v>15.76008</v>
      </c>
      <c r="AI51" s="75">
        <f>PXIL!L51</f>
        <v>0</v>
      </c>
      <c r="AJ51" s="75">
        <f>PXIL!R51</f>
        <v>0</v>
      </c>
      <c r="AK51" s="75">
        <f>RTM_IEX!L51</f>
        <v>11.08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5.1100000000000003</v>
      </c>
      <c r="AB52" s="117">
        <f>-STOA!R52</f>
        <v>0</v>
      </c>
      <c r="AC52">
        <f t="shared" si="0"/>
        <v>0.14247200000000002</v>
      </c>
      <c r="AD52">
        <f t="shared" si="1"/>
        <v>16.047528</v>
      </c>
      <c r="AE52">
        <f>'IDT-1'!D52</f>
        <v>0</v>
      </c>
      <c r="AF52" s="26"/>
      <c r="AG52">
        <f t="shared" si="2"/>
        <v>16.047528</v>
      </c>
      <c r="AI52" s="75">
        <f>PXIL!L52</f>
        <v>0</v>
      </c>
      <c r="AJ52" s="75">
        <f>PXIL!R52</f>
        <v>0</v>
      </c>
      <c r="AK52" s="75">
        <f>RTM_IEX!L52</f>
        <v>11.08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5.49</v>
      </c>
      <c r="AB53" s="117">
        <f>-STOA!R53</f>
        <v>0</v>
      </c>
      <c r="AC53">
        <f t="shared" si="0"/>
        <v>0.141592</v>
      </c>
      <c r="AD53">
        <f t="shared" si="1"/>
        <v>15.948408000000001</v>
      </c>
      <c r="AE53">
        <f>'IDT-1'!D53</f>
        <v>0</v>
      </c>
      <c r="AF53" s="26"/>
      <c r="AG53">
        <f t="shared" si="2"/>
        <v>15.948408000000001</v>
      </c>
      <c r="AI53" s="75">
        <f>PXIL!L53</f>
        <v>0</v>
      </c>
      <c r="AJ53" s="75">
        <f>PXIL!R53</f>
        <v>0</v>
      </c>
      <c r="AK53" s="75">
        <f>RTM_IEX!L53</f>
        <v>10.6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5.78</v>
      </c>
      <c r="AB54" s="117">
        <f>-STOA!R54</f>
        <v>0</v>
      </c>
      <c r="AC54">
        <f t="shared" si="0"/>
        <v>0.12724800000000003</v>
      </c>
      <c r="AD54">
        <f t="shared" si="1"/>
        <v>14.332752000000001</v>
      </c>
      <c r="AE54">
        <f>'IDT-1'!D54</f>
        <v>0</v>
      </c>
      <c r="AF54" s="26"/>
      <c r="AG54">
        <f t="shared" si="2"/>
        <v>14.332752000000001</v>
      </c>
      <c r="AI54" s="75">
        <f>PXIL!L54</f>
        <v>0</v>
      </c>
      <c r="AJ54" s="75">
        <f>PXIL!R54</f>
        <v>0</v>
      </c>
      <c r="AK54" s="75">
        <f>RTM_IEX!L54</f>
        <v>8.68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6.07</v>
      </c>
      <c r="AB55" s="117">
        <f>-STOA!R55</f>
        <v>0</v>
      </c>
      <c r="AC55">
        <f t="shared" si="0"/>
        <v>5.3416000000000005E-2</v>
      </c>
      <c r="AD55">
        <f t="shared" si="1"/>
        <v>6.0165839999999999</v>
      </c>
      <c r="AE55">
        <f>'IDT-1'!D55</f>
        <v>0</v>
      </c>
      <c r="AF55" s="26"/>
      <c r="AG55">
        <f t="shared" si="2"/>
        <v>6.0165839999999999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5.0864000000000006E-2</v>
      </c>
      <c r="AD56">
        <f t="shared" si="1"/>
        <v>5.7291360000000005</v>
      </c>
      <c r="AE56">
        <f>'IDT-1'!D56</f>
        <v>0</v>
      </c>
      <c r="AF56" s="26"/>
      <c r="AG56">
        <f t="shared" si="2"/>
        <v>5.7291360000000005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5.59</v>
      </c>
      <c r="AB57" s="117">
        <f>-STOA!R57</f>
        <v>0</v>
      </c>
      <c r="AC57">
        <f t="shared" si="0"/>
        <v>4.9192E-2</v>
      </c>
      <c r="AD57">
        <f t="shared" si="1"/>
        <v>5.5408080000000002</v>
      </c>
      <c r="AE57">
        <f>'IDT-1'!D57</f>
        <v>0</v>
      </c>
      <c r="AF57" s="26"/>
      <c r="AG57">
        <f t="shared" si="2"/>
        <v>5.5408080000000002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5.01</v>
      </c>
      <c r="AB58" s="117">
        <f>-STOA!R58</f>
        <v>0</v>
      </c>
      <c r="AC58">
        <f t="shared" si="0"/>
        <v>4.4088000000000002E-2</v>
      </c>
      <c r="AD58">
        <f t="shared" si="1"/>
        <v>4.9659119999999994</v>
      </c>
      <c r="AE58">
        <f>'IDT-1'!D58</f>
        <v>0</v>
      </c>
      <c r="AF58" s="26"/>
      <c r="AG58">
        <f t="shared" si="2"/>
        <v>4.9659119999999994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4.72</v>
      </c>
      <c r="AB59" s="117">
        <f>-STOA!R59</f>
        <v>0</v>
      </c>
      <c r="AC59">
        <f t="shared" si="0"/>
        <v>0.113608</v>
      </c>
      <c r="AD59">
        <f t="shared" si="1"/>
        <v>12.796392000000001</v>
      </c>
      <c r="AE59">
        <f>'IDT-1'!D59</f>
        <v>0</v>
      </c>
      <c r="AF59" s="26"/>
      <c r="AG59">
        <f t="shared" si="2"/>
        <v>12.796392000000001</v>
      </c>
      <c r="AI59" s="75">
        <f>PXIL!L59</f>
        <v>0</v>
      </c>
      <c r="AJ59" s="75">
        <f>PXIL!R59</f>
        <v>0</v>
      </c>
      <c r="AK59" s="75">
        <f>RTM_IEX!L59</f>
        <v>8.19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4.3899999999999997</v>
      </c>
      <c r="AB60" s="117">
        <f>-STOA!R60</f>
        <v>0</v>
      </c>
      <c r="AC60">
        <f t="shared" si="0"/>
        <v>0.110704</v>
      </c>
      <c r="AD60">
        <f t="shared" si="1"/>
        <v>12.469295999999998</v>
      </c>
      <c r="AE60">
        <f>'IDT-1'!D60</f>
        <v>0</v>
      </c>
      <c r="AF60" s="26"/>
      <c r="AG60">
        <f t="shared" si="2"/>
        <v>12.469295999999998</v>
      </c>
      <c r="AI60" s="75">
        <f>PXIL!L60</f>
        <v>0</v>
      </c>
      <c r="AJ60" s="75">
        <f>PXIL!R60</f>
        <v>0</v>
      </c>
      <c r="AK60" s="75">
        <f>RTM_IEX!L60</f>
        <v>8.19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4.3899999999999997</v>
      </c>
      <c r="AB61" s="117">
        <f>-STOA!R61</f>
        <v>0</v>
      </c>
      <c r="AC61">
        <f t="shared" si="0"/>
        <v>0.110704</v>
      </c>
      <c r="AD61">
        <f t="shared" si="1"/>
        <v>12.469295999999998</v>
      </c>
      <c r="AE61">
        <f>'IDT-1'!D61</f>
        <v>0</v>
      </c>
      <c r="AF61" s="26"/>
      <c r="AG61">
        <f t="shared" si="2"/>
        <v>12.469295999999998</v>
      </c>
      <c r="AI61" s="75">
        <f>PXIL!L61</f>
        <v>0</v>
      </c>
      <c r="AJ61" s="75">
        <f>PXIL!R61</f>
        <v>0</v>
      </c>
      <c r="AK61" s="75">
        <f>RTM_IEX!L61</f>
        <v>8.19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4.0999999999999996</v>
      </c>
      <c r="AB62" s="117">
        <f>-STOA!R62</f>
        <v>0</v>
      </c>
      <c r="AC62">
        <f t="shared" si="0"/>
        <v>0.108152</v>
      </c>
      <c r="AD62">
        <f t="shared" si="1"/>
        <v>12.181847999999999</v>
      </c>
      <c r="AE62">
        <f>'IDT-1'!D62</f>
        <v>0</v>
      </c>
      <c r="AF62" s="26"/>
      <c r="AG62">
        <f t="shared" si="2"/>
        <v>12.181847999999999</v>
      </c>
      <c r="AI62" s="75">
        <f>PXIL!L62</f>
        <v>0</v>
      </c>
      <c r="AJ62" s="75">
        <f>PXIL!R62</f>
        <v>0</v>
      </c>
      <c r="AK62" s="75">
        <f>RTM_IEX!L62</f>
        <v>8.19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4.0999999999999996</v>
      </c>
      <c r="AB63" s="117">
        <f>-STOA!R63</f>
        <v>0</v>
      </c>
      <c r="AC63">
        <f t="shared" si="0"/>
        <v>0.108152</v>
      </c>
      <c r="AD63">
        <f t="shared" si="1"/>
        <v>12.181847999999999</v>
      </c>
      <c r="AE63">
        <f>'IDT-1'!D63</f>
        <v>0</v>
      </c>
      <c r="AF63" s="26"/>
      <c r="AG63">
        <f t="shared" si="2"/>
        <v>12.181847999999999</v>
      </c>
      <c r="AI63" s="75">
        <f>PXIL!L63</f>
        <v>0</v>
      </c>
      <c r="AJ63" s="75">
        <f>PXIL!R63</f>
        <v>0</v>
      </c>
      <c r="AK63" s="75">
        <f>RTM_IEX!L63</f>
        <v>8.19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4.0999999999999996</v>
      </c>
      <c r="AB64" s="117">
        <f>-STOA!R64</f>
        <v>0</v>
      </c>
      <c r="AC64">
        <f t="shared" si="0"/>
        <v>0.108152</v>
      </c>
      <c r="AD64">
        <f t="shared" si="1"/>
        <v>12.181847999999999</v>
      </c>
      <c r="AE64">
        <f>'IDT-1'!D64</f>
        <v>0</v>
      </c>
      <c r="AF64" s="26"/>
      <c r="AG64">
        <f t="shared" si="2"/>
        <v>12.181847999999999</v>
      </c>
      <c r="AI64" s="75">
        <f>PXIL!L64</f>
        <v>0</v>
      </c>
      <c r="AJ64" s="75">
        <f>PXIL!R64</f>
        <v>0</v>
      </c>
      <c r="AK64" s="75">
        <f>RTM_IEX!L64</f>
        <v>8.19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</v>
      </c>
      <c r="AB65" s="117">
        <f>-STOA!R65</f>
        <v>0</v>
      </c>
      <c r="AC65">
        <f t="shared" si="0"/>
        <v>0.11492800000000002</v>
      </c>
      <c r="AD65">
        <f t="shared" si="1"/>
        <v>12.945072</v>
      </c>
      <c r="AE65">
        <f>'IDT-1'!D65</f>
        <v>0</v>
      </c>
      <c r="AF65" s="26"/>
      <c r="AG65">
        <f t="shared" si="2"/>
        <v>12.945072</v>
      </c>
      <c r="AI65" s="75">
        <f>PXIL!L65</f>
        <v>0</v>
      </c>
      <c r="AJ65" s="75">
        <f>PXIL!R65</f>
        <v>0</v>
      </c>
      <c r="AK65" s="75">
        <f>RTM_IEX!L65</f>
        <v>9.16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3.42</v>
      </c>
      <c r="AB66" s="117">
        <f>-STOA!R66</f>
        <v>0</v>
      </c>
      <c r="AC66">
        <f t="shared" si="0"/>
        <v>0.114928</v>
      </c>
      <c r="AD66">
        <f t="shared" si="1"/>
        <v>12.945072</v>
      </c>
      <c r="AE66">
        <f>'IDT-1'!D66</f>
        <v>0</v>
      </c>
      <c r="AF66" s="26"/>
      <c r="AG66">
        <f t="shared" si="2"/>
        <v>12.945072</v>
      </c>
      <c r="AI66" s="75">
        <f>PXIL!L66</f>
        <v>0</v>
      </c>
      <c r="AJ66" s="75">
        <f>PXIL!R66</f>
        <v>0</v>
      </c>
      <c r="AK66" s="75">
        <f>RTM_IEX!L66</f>
        <v>9.64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3.13</v>
      </c>
      <c r="AB67" s="117">
        <f>-STOA!R67</f>
        <v>0</v>
      </c>
      <c r="AC67">
        <f t="shared" si="0"/>
        <v>2.7543999999999999E-2</v>
      </c>
      <c r="AD67">
        <f t="shared" si="1"/>
        <v>3.1024560000000001</v>
      </c>
      <c r="AE67">
        <f>'IDT-1'!D67</f>
        <v>0</v>
      </c>
      <c r="AF67" s="26"/>
      <c r="AG67">
        <f t="shared" si="2"/>
        <v>3.1024560000000001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2.5872000000000003E-2</v>
      </c>
      <c r="AD68">
        <f t="shared" ref="AD68:AD98" si="4">SUM(B68:AB68,AI68:AR68)-AC68</f>
        <v>2.9141279999999998</v>
      </c>
      <c r="AE68">
        <f>'IDT-1'!D68</f>
        <v>0</v>
      </c>
      <c r="AF68" s="26"/>
      <c r="AG68">
        <f t="shared" ref="AG68:AG98" si="5">SUM(AD68:AF68)</f>
        <v>2.9141279999999998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0.12469600000000002</v>
      </c>
      <c r="AD69">
        <f t="shared" si="4"/>
        <v>14.045304000000002</v>
      </c>
      <c r="AE69">
        <f>'IDT-1'!D69</f>
        <v>0</v>
      </c>
      <c r="AF69" s="26"/>
      <c r="AG69">
        <f t="shared" si="5"/>
        <v>14.045304000000002</v>
      </c>
      <c r="AI69" s="75">
        <f>PXIL!L69</f>
        <v>0</v>
      </c>
      <c r="AJ69" s="75">
        <f>PXIL!R69</f>
        <v>0</v>
      </c>
      <c r="AK69" s="75">
        <f>RTM_IEX!L69</f>
        <v>12.05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0.133408</v>
      </c>
      <c r="AD70">
        <f t="shared" si="4"/>
        <v>15.026592000000001</v>
      </c>
      <c r="AE70">
        <f>'IDT-1'!D70</f>
        <v>0</v>
      </c>
      <c r="AF70" s="26"/>
      <c r="AG70">
        <f t="shared" si="5"/>
        <v>15.026592000000001</v>
      </c>
      <c r="AI70" s="75">
        <f>PXIL!L70</f>
        <v>0</v>
      </c>
      <c r="AJ70" s="75">
        <f>PXIL!R70</f>
        <v>0</v>
      </c>
      <c r="AK70" s="75">
        <f>RTM_IEX!L70</f>
        <v>13.98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0.13508000000000003</v>
      </c>
      <c r="AD71">
        <f t="shared" si="4"/>
        <v>15.214920000000001</v>
      </c>
      <c r="AE71">
        <f>'IDT-1'!D71</f>
        <v>0</v>
      </c>
      <c r="AF71" s="26"/>
      <c r="AG71">
        <f t="shared" si="5"/>
        <v>15.214920000000001</v>
      </c>
      <c r="AI71" s="75">
        <f>PXIL!L71</f>
        <v>0</v>
      </c>
      <c r="AJ71" s="75">
        <f>PXIL!R71</f>
        <v>0</v>
      </c>
      <c r="AK71" s="75">
        <f>RTM_IEX!L71</f>
        <v>14.46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0.14097600000000002</v>
      </c>
      <c r="AD72">
        <f t="shared" si="4"/>
        <v>15.879023999999999</v>
      </c>
      <c r="AE72">
        <f>'IDT-1'!D72</f>
        <v>0</v>
      </c>
      <c r="AF72" s="26"/>
      <c r="AG72">
        <f t="shared" si="5"/>
        <v>15.879023999999999</v>
      </c>
      <c r="AI72" s="75">
        <f>PXIL!L72</f>
        <v>0</v>
      </c>
      <c r="AJ72" s="75">
        <f>PXIL!R72</f>
        <v>0</v>
      </c>
      <c r="AK72" s="75">
        <f>RTM_IEX!L72</f>
        <v>15.42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0.14696000000000004</v>
      </c>
      <c r="AD73">
        <f t="shared" si="4"/>
        <v>16.553039999999999</v>
      </c>
      <c r="AE73">
        <f>'IDT-1'!D73</f>
        <v>0</v>
      </c>
      <c r="AF73" s="26"/>
      <c r="AG73">
        <f t="shared" si="5"/>
        <v>16.553039999999999</v>
      </c>
      <c r="AI73" s="75">
        <f>PXIL!L73</f>
        <v>0</v>
      </c>
      <c r="AJ73" s="75">
        <f>PXIL!R73</f>
        <v>0</v>
      </c>
      <c r="AK73" s="75">
        <f>RTM_IEX!L73</f>
        <v>16.39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0.137544</v>
      </c>
      <c r="AD74">
        <f t="shared" si="4"/>
        <v>15.492456000000001</v>
      </c>
      <c r="AE74">
        <f>'IDT-1'!D74</f>
        <v>0</v>
      </c>
      <c r="AF74" s="26"/>
      <c r="AG74">
        <f t="shared" si="5"/>
        <v>15.492456000000001</v>
      </c>
      <c r="AI74" s="75">
        <f>PXIL!L74</f>
        <v>0</v>
      </c>
      <c r="AJ74" s="75">
        <f>PXIL!R74</f>
        <v>0</v>
      </c>
      <c r="AK74" s="75">
        <f>RTM_IEX!L74</f>
        <v>15.42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0.148456</v>
      </c>
      <c r="AD75">
        <f t="shared" si="4"/>
        <v>16.721544000000002</v>
      </c>
      <c r="AE75">
        <f>'IDT-1'!D75</f>
        <v>0</v>
      </c>
      <c r="AF75" s="26"/>
      <c r="AG75">
        <f t="shared" si="5"/>
        <v>16.721544000000002</v>
      </c>
      <c r="AI75" s="75">
        <f>PXIL!L75</f>
        <v>0</v>
      </c>
      <c r="AJ75" s="75">
        <f>PXIL!R75</f>
        <v>0</v>
      </c>
      <c r="AK75" s="75">
        <f>RTM_IEX!L75</f>
        <v>16.87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0.16112799999999999</v>
      </c>
      <c r="AD76">
        <f t="shared" si="4"/>
        <v>18.148871999999997</v>
      </c>
      <c r="AE76">
        <f>'IDT-1'!D76</f>
        <v>0</v>
      </c>
      <c r="AF76" s="26"/>
      <c r="AG76">
        <f t="shared" si="5"/>
        <v>18.148871999999997</v>
      </c>
      <c r="AI76" s="75">
        <f>PXIL!L76</f>
        <v>0</v>
      </c>
      <c r="AJ76" s="75">
        <f>PXIL!R76</f>
        <v>0</v>
      </c>
      <c r="AK76" s="75">
        <f>RTM_IEX!L76</f>
        <v>18.309999999999999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0.16544</v>
      </c>
      <c r="AD77">
        <f t="shared" si="4"/>
        <v>18.63456</v>
      </c>
      <c r="AE77">
        <f>'IDT-1'!D77</f>
        <v>0</v>
      </c>
      <c r="AF77" s="26"/>
      <c r="AG77">
        <f t="shared" si="5"/>
        <v>18.63456</v>
      </c>
      <c r="AI77" s="75">
        <f>PXIL!L77</f>
        <v>0</v>
      </c>
      <c r="AJ77" s="75">
        <f>PXIL!R77</f>
        <v>0</v>
      </c>
      <c r="AK77" s="75">
        <f>RTM_IEX!L77</f>
        <v>18.8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0.16544</v>
      </c>
      <c r="AD78">
        <f t="shared" si="4"/>
        <v>18.63456</v>
      </c>
      <c r="AE78">
        <f>'IDT-1'!D78</f>
        <v>0</v>
      </c>
      <c r="AF78" s="26"/>
      <c r="AG78">
        <f t="shared" si="5"/>
        <v>18.63456</v>
      </c>
      <c r="AI78" s="75">
        <f>PXIL!L78</f>
        <v>0</v>
      </c>
      <c r="AJ78" s="75">
        <f>PXIL!R78</f>
        <v>0</v>
      </c>
      <c r="AK78" s="75">
        <f>RTM_IEX!L78</f>
        <v>18.8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0.16966400000000001</v>
      </c>
      <c r="AD79">
        <f t="shared" si="4"/>
        <v>19.110336</v>
      </c>
      <c r="AE79">
        <f>'IDT-1'!D79</f>
        <v>0</v>
      </c>
      <c r="AF79" s="26"/>
      <c r="AG79">
        <f t="shared" si="5"/>
        <v>19.110336</v>
      </c>
      <c r="AI79" s="75">
        <f>PXIL!L79</f>
        <v>0</v>
      </c>
      <c r="AJ79" s="75">
        <f>PXIL!R79</f>
        <v>0</v>
      </c>
      <c r="AK79" s="75">
        <f>RTM_IEX!L79</f>
        <v>19.28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0.16544</v>
      </c>
      <c r="AD80">
        <f t="shared" si="4"/>
        <v>18.63456</v>
      </c>
      <c r="AE80">
        <f>'IDT-1'!D80</f>
        <v>0</v>
      </c>
      <c r="AF80" s="26"/>
      <c r="AG80">
        <f t="shared" si="5"/>
        <v>18.63456</v>
      </c>
      <c r="AI80" s="75">
        <f>PXIL!L80</f>
        <v>0</v>
      </c>
      <c r="AJ80" s="75">
        <f>PXIL!R80</f>
        <v>0</v>
      </c>
      <c r="AK80" s="75">
        <f>RTM_IEX!L80</f>
        <v>18.8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0.15690399999999999</v>
      </c>
      <c r="AD81">
        <f t="shared" si="4"/>
        <v>17.673095999999997</v>
      </c>
      <c r="AE81">
        <f>'IDT-1'!D81</f>
        <v>0</v>
      </c>
      <c r="AF81" s="26"/>
      <c r="AG81">
        <f t="shared" si="5"/>
        <v>17.673095999999997</v>
      </c>
      <c r="AI81" s="75">
        <f>PXIL!L81</f>
        <v>0</v>
      </c>
      <c r="AJ81" s="75">
        <f>PXIL!R81</f>
        <v>0</v>
      </c>
      <c r="AK81" s="75">
        <f>RTM_IEX!L81</f>
        <v>17.829999999999998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0.15268000000000001</v>
      </c>
      <c r="AD82">
        <f t="shared" si="4"/>
        <v>17.197320000000001</v>
      </c>
      <c r="AE82">
        <f>'IDT-1'!D82</f>
        <v>0</v>
      </c>
      <c r="AF82" s="26"/>
      <c r="AG82">
        <f t="shared" si="5"/>
        <v>17.197320000000001</v>
      </c>
      <c r="AI82" s="75">
        <f>PXIL!L82</f>
        <v>0</v>
      </c>
      <c r="AJ82" s="75">
        <f>PXIL!R82</f>
        <v>0</v>
      </c>
      <c r="AK82" s="75">
        <f>RTM_IEX!L82</f>
        <v>17.350000000000001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0.15268000000000001</v>
      </c>
      <c r="AD83">
        <f t="shared" si="4"/>
        <v>17.197320000000001</v>
      </c>
      <c r="AE83">
        <f>'IDT-1'!D83</f>
        <v>0</v>
      </c>
      <c r="AF83" s="26"/>
      <c r="AG83">
        <f t="shared" si="5"/>
        <v>17.197320000000001</v>
      </c>
      <c r="AI83" s="75">
        <f>PXIL!L83</f>
        <v>0</v>
      </c>
      <c r="AJ83" s="75">
        <f>PXIL!R83</f>
        <v>0</v>
      </c>
      <c r="AK83" s="75">
        <f>RTM_IEX!L83</f>
        <v>17.350000000000001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0.15268000000000001</v>
      </c>
      <c r="AD84">
        <f t="shared" si="4"/>
        <v>17.197320000000001</v>
      </c>
      <c r="AE84">
        <f>'IDT-1'!D84</f>
        <v>0</v>
      </c>
      <c r="AF84" s="26"/>
      <c r="AG84">
        <f t="shared" si="5"/>
        <v>17.197320000000001</v>
      </c>
      <c r="AI84" s="75">
        <f>PXIL!L84</f>
        <v>0</v>
      </c>
      <c r="AJ84" s="75">
        <f>PXIL!R84</f>
        <v>0</v>
      </c>
      <c r="AK84" s="75">
        <f>RTM_IEX!L84</f>
        <v>17.350000000000001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0.14423200000000003</v>
      </c>
      <c r="AD85">
        <f t="shared" si="4"/>
        <v>16.245768000000002</v>
      </c>
      <c r="AE85">
        <f>'IDT-1'!D85</f>
        <v>0</v>
      </c>
      <c r="AF85" s="26"/>
      <c r="AG85">
        <f t="shared" si="5"/>
        <v>16.245768000000002</v>
      </c>
      <c r="AI85" s="75">
        <f>PXIL!L85</f>
        <v>0</v>
      </c>
      <c r="AJ85" s="75">
        <f>PXIL!R85</f>
        <v>0</v>
      </c>
      <c r="AK85" s="75">
        <f>RTM_IEX!L85</f>
        <v>16.39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0.14423200000000003</v>
      </c>
      <c r="AD86">
        <f t="shared" si="4"/>
        <v>16.245768000000002</v>
      </c>
      <c r="AE86">
        <f>'IDT-1'!D86</f>
        <v>0</v>
      </c>
      <c r="AF86" s="26"/>
      <c r="AG86">
        <f t="shared" si="5"/>
        <v>16.245768000000002</v>
      </c>
      <c r="AI86" s="75">
        <f>PXIL!L86</f>
        <v>0</v>
      </c>
      <c r="AJ86" s="75">
        <f>PXIL!R86</f>
        <v>0</v>
      </c>
      <c r="AK86" s="75">
        <f>RTM_IEX!L86</f>
        <v>16.39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0.14423200000000003</v>
      </c>
      <c r="AD87">
        <f t="shared" si="4"/>
        <v>16.245768000000002</v>
      </c>
      <c r="AE87">
        <f>'IDT-1'!D87</f>
        <v>0</v>
      </c>
      <c r="AF87" s="26"/>
      <c r="AG87">
        <f t="shared" si="5"/>
        <v>16.245768000000002</v>
      </c>
      <c r="AI87" s="75">
        <f>PXIL!L87</f>
        <v>0</v>
      </c>
      <c r="AJ87" s="75">
        <f>PXIL!R87</f>
        <v>0</v>
      </c>
      <c r="AK87" s="75">
        <f>RTM_IEX!L87</f>
        <v>16.39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0.13569600000000001</v>
      </c>
      <c r="AD88">
        <f t="shared" si="4"/>
        <v>15.284304000000001</v>
      </c>
      <c r="AE88">
        <f>'IDT-1'!D88</f>
        <v>0</v>
      </c>
      <c r="AF88" s="26"/>
      <c r="AG88">
        <f t="shared" si="5"/>
        <v>15.284304000000001</v>
      </c>
      <c r="AI88" s="75">
        <f>PXIL!L88</f>
        <v>0</v>
      </c>
      <c r="AJ88" s="75">
        <f>PXIL!R88</f>
        <v>0</v>
      </c>
      <c r="AK88" s="75">
        <f>RTM_IEX!L88</f>
        <v>15.42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0.13569600000000001</v>
      </c>
      <c r="AD89">
        <f t="shared" si="4"/>
        <v>15.284304000000001</v>
      </c>
      <c r="AE89">
        <f>'IDT-1'!D89</f>
        <v>0</v>
      </c>
      <c r="AF89" s="26"/>
      <c r="AG89">
        <f t="shared" si="5"/>
        <v>15.284304000000001</v>
      </c>
      <c r="AI89" s="75">
        <f>PXIL!L89</f>
        <v>0</v>
      </c>
      <c r="AJ89" s="75">
        <f>PXIL!R89</f>
        <v>0</v>
      </c>
      <c r="AK89" s="75">
        <f>RTM_IEX!L89</f>
        <v>15.42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0.12716</v>
      </c>
      <c r="AD90">
        <f t="shared" si="4"/>
        <v>14.322839999999999</v>
      </c>
      <c r="AE90">
        <f>'IDT-1'!D90</f>
        <v>0</v>
      </c>
      <c r="AF90" s="26"/>
      <c r="AG90">
        <f t="shared" si="5"/>
        <v>14.322839999999999</v>
      </c>
      <c r="AI90" s="75">
        <f>PXIL!L90</f>
        <v>0</v>
      </c>
      <c r="AJ90" s="75">
        <f>PXIL!R90</f>
        <v>0</v>
      </c>
      <c r="AK90" s="75">
        <f>RTM_IEX!L90</f>
        <v>14.45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0.12724800000000003</v>
      </c>
      <c r="AD91">
        <f t="shared" si="4"/>
        <v>14.332752000000001</v>
      </c>
      <c r="AE91">
        <f>'IDT-1'!D91</f>
        <v>0</v>
      </c>
      <c r="AF91" s="26"/>
      <c r="AG91">
        <f t="shared" si="5"/>
        <v>14.332752000000001</v>
      </c>
      <c r="AI91" s="75">
        <f>PXIL!L91</f>
        <v>0</v>
      </c>
      <c r="AJ91" s="75">
        <f>PXIL!R91</f>
        <v>0</v>
      </c>
      <c r="AK91" s="75">
        <f>RTM_IEX!L91</f>
        <v>14.46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0.11871200000000001</v>
      </c>
      <c r="AD92">
        <f t="shared" si="4"/>
        <v>13.371288</v>
      </c>
      <c r="AE92">
        <f>'IDT-1'!D92</f>
        <v>0</v>
      </c>
      <c r="AF92" s="26"/>
      <c r="AG92">
        <f t="shared" si="5"/>
        <v>13.371288</v>
      </c>
      <c r="AI92" s="75">
        <f>PXIL!L92</f>
        <v>0</v>
      </c>
      <c r="AJ92" s="75">
        <f>PXIL!R92</f>
        <v>0</v>
      </c>
      <c r="AK92" s="75">
        <f>RTM_IEX!L92</f>
        <v>13.49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0.11871200000000001</v>
      </c>
      <c r="AD93">
        <f t="shared" si="4"/>
        <v>13.371288</v>
      </c>
      <c r="AE93">
        <f>'IDT-1'!D93</f>
        <v>0</v>
      </c>
      <c r="AF93" s="26"/>
      <c r="AG93">
        <f t="shared" si="5"/>
        <v>13.371288</v>
      </c>
      <c r="AI93" s="75">
        <f>PXIL!L93</f>
        <v>0</v>
      </c>
      <c r="AJ93" s="75">
        <f>PXIL!R93</f>
        <v>0</v>
      </c>
      <c r="AK93" s="75">
        <f>RTM_IEX!L93</f>
        <v>13.49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0.110264</v>
      </c>
      <c r="AD94">
        <f t="shared" si="4"/>
        <v>12.419735999999999</v>
      </c>
      <c r="AE94">
        <f>'IDT-1'!D94</f>
        <v>0</v>
      </c>
      <c r="AF94" s="26"/>
      <c r="AG94">
        <f t="shared" si="5"/>
        <v>12.419735999999999</v>
      </c>
      <c r="AI94" s="75">
        <f>PXIL!L94</f>
        <v>0</v>
      </c>
      <c r="AJ94" s="75">
        <f>PXIL!R94</f>
        <v>0</v>
      </c>
      <c r="AK94" s="75">
        <f>RTM_IEX!L94</f>
        <v>12.53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0.101816</v>
      </c>
      <c r="AD95">
        <f t="shared" si="4"/>
        <v>11.468184000000001</v>
      </c>
      <c r="AE95">
        <f>'IDT-1'!D95</f>
        <v>0</v>
      </c>
      <c r="AF95" s="26"/>
      <c r="AG95">
        <f t="shared" si="5"/>
        <v>11.468184000000001</v>
      </c>
      <c r="AI95" s="75">
        <f>PXIL!L95</f>
        <v>0</v>
      </c>
      <c r="AJ95" s="75">
        <f>PXIL!R95</f>
        <v>0</v>
      </c>
      <c r="AK95" s="75">
        <f>RTM_IEX!L95</f>
        <v>11.57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0.101816</v>
      </c>
      <c r="AD96">
        <f t="shared" si="4"/>
        <v>11.468184000000001</v>
      </c>
      <c r="AE96">
        <f>'IDT-1'!D96</f>
        <v>0</v>
      </c>
      <c r="AF96" s="26"/>
      <c r="AG96">
        <f t="shared" si="5"/>
        <v>11.468184000000001</v>
      </c>
      <c r="AI96" s="75">
        <f>PXIL!L96</f>
        <v>0</v>
      </c>
      <c r="AJ96" s="75">
        <f>PXIL!R96</f>
        <v>0</v>
      </c>
      <c r="AK96" s="75">
        <f>RTM_IEX!L96</f>
        <v>11.57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0.101816</v>
      </c>
      <c r="AD97">
        <f t="shared" si="4"/>
        <v>11.468184000000001</v>
      </c>
      <c r="AE97">
        <f>'IDT-1'!D97</f>
        <v>0</v>
      </c>
      <c r="AF97" s="26"/>
      <c r="AG97">
        <f t="shared" si="5"/>
        <v>11.468184000000001</v>
      </c>
      <c r="AI97" s="75">
        <f>PXIL!L97</f>
        <v>0</v>
      </c>
      <c r="AJ97" s="75">
        <f>PXIL!R97</f>
        <v>0</v>
      </c>
      <c r="AK97" s="75">
        <f>RTM_IEX!L97</f>
        <v>11.57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0.101816</v>
      </c>
      <c r="AD98">
        <f t="shared" si="4"/>
        <v>11.468184000000001</v>
      </c>
      <c r="AE98">
        <f>'IDT-1'!D98</f>
        <v>0</v>
      </c>
      <c r="AF98" s="26"/>
      <c r="AG98">
        <f t="shared" si="5"/>
        <v>11.468184000000001</v>
      </c>
      <c r="AI98" s="75">
        <f>PXIL!L98</f>
        <v>0</v>
      </c>
      <c r="AJ98" s="75">
        <f>PXIL!R98</f>
        <v>0</v>
      </c>
      <c r="AK98" s="75">
        <f>RTM_IEX!L98</f>
        <v>11.57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3.5705000000000001E-2</v>
      </c>
      <c r="AB99" s="117">
        <f t="shared" si="6"/>
        <v>0</v>
      </c>
      <c r="AC99">
        <f t="shared" si="6"/>
        <v>3.1343180000000005E-3</v>
      </c>
      <c r="AD99">
        <f t="shared" si="6"/>
        <v>0.35303818199999987</v>
      </c>
      <c r="AE99">
        <f t="shared" ref="AE99:AR99" si="7">SUM(AE3:AE98)/4000</f>
        <v>0</v>
      </c>
      <c r="AG99">
        <f t="shared" si="7"/>
        <v>0.35303818199999987</v>
      </c>
      <c r="AI99">
        <f t="shared" si="7"/>
        <v>0</v>
      </c>
      <c r="AJ99">
        <f t="shared" si="7"/>
        <v>0</v>
      </c>
      <c r="AK99">
        <f t="shared" si="7"/>
        <v>0.32046750000000007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45003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0.16747774560000001</v>
      </c>
      <c r="AD3">
        <f>SUM(B3:AB3,AI3:AR3)-AC3</f>
        <v>18.864084254400002</v>
      </c>
      <c r="AE3">
        <v>0</v>
      </c>
      <c r="AF3" s="26"/>
      <c r="AG3">
        <f>SUM(AD3:AF3)</f>
        <v>18.864084254400002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8.19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0.15902974560000002</v>
      </c>
      <c r="AD4">
        <f t="shared" ref="AD4:AD67" si="1">SUM(B4:AB4,AI4:AR4)-AC4</f>
        <v>17.912532254399999</v>
      </c>
      <c r="AE4">
        <v>0</v>
      </c>
      <c r="AF4" s="26"/>
      <c r="AG4">
        <f t="shared" ref="AG4:AG67" si="2">SUM(AD4:AF4)</f>
        <v>17.912532254399999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7.23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0.1343897456</v>
      </c>
      <c r="AD5">
        <f t="shared" si="1"/>
        <v>15.137172254399999</v>
      </c>
      <c r="AE5">
        <v>0</v>
      </c>
      <c r="AF5" s="26"/>
      <c r="AG5">
        <f t="shared" si="2"/>
        <v>15.137172254399999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4.43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0.15225374560000002</v>
      </c>
      <c r="AD6">
        <f t="shared" si="1"/>
        <v>17.149308254400001</v>
      </c>
      <c r="AE6">
        <v>0</v>
      </c>
      <c r="AF6" s="26"/>
      <c r="AG6">
        <f t="shared" si="2"/>
        <v>17.149308254400001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6.46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0.13016574560000002</v>
      </c>
      <c r="AD7">
        <f t="shared" si="1"/>
        <v>14.6613962544</v>
      </c>
      <c r="AE7">
        <v>0</v>
      </c>
      <c r="AF7" s="26"/>
      <c r="AG7">
        <f t="shared" si="2"/>
        <v>14.6613962544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3.95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0.1318377456</v>
      </c>
      <c r="AD8">
        <f t="shared" si="1"/>
        <v>14.8497242544</v>
      </c>
      <c r="AE8">
        <v>0</v>
      </c>
      <c r="AF8" s="26"/>
      <c r="AG8">
        <f t="shared" si="2"/>
        <v>14.8497242544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4.1399999999999997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0.12849374560000001</v>
      </c>
      <c r="AD9">
        <f t="shared" si="1"/>
        <v>14.473068254399999</v>
      </c>
      <c r="AE9">
        <v>0</v>
      </c>
      <c r="AF9" s="26"/>
      <c r="AG9">
        <f t="shared" si="2"/>
        <v>14.473068254399999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3.76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0.12171774560000001</v>
      </c>
      <c r="AD10">
        <f t="shared" si="1"/>
        <v>13.7098442544</v>
      </c>
      <c r="AE10">
        <v>0</v>
      </c>
      <c r="AF10" s="26"/>
      <c r="AG10">
        <f t="shared" si="2"/>
        <v>13.7098442544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2.99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0.11494174560000001</v>
      </c>
      <c r="AD11">
        <f t="shared" si="1"/>
        <v>12.946620254400001</v>
      </c>
      <c r="AE11">
        <v>0</v>
      </c>
      <c r="AF11" s="26"/>
      <c r="AG11">
        <f t="shared" si="2"/>
        <v>12.946620254400001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2.2200000000000002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0.13016574560000002</v>
      </c>
      <c r="AD12">
        <f t="shared" si="1"/>
        <v>14.6613962544</v>
      </c>
      <c r="AE12">
        <v>0</v>
      </c>
      <c r="AF12" s="26"/>
      <c r="AG12">
        <f t="shared" si="2"/>
        <v>14.6613962544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3.95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0.1318377456</v>
      </c>
      <c r="AD13">
        <f t="shared" si="1"/>
        <v>14.8497242544</v>
      </c>
      <c r="AE13">
        <v>0</v>
      </c>
      <c r="AF13" s="26"/>
      <c r="AG13">
        <f t="shared" si="2"/>
        <v>14.8497242544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4.1399999999999997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0.1369417456</v>
      </c>
      <c r="AD14">
        <f t="shared" si="1"/>
        <v>15.424620254399999</v>
      </c>
      <c r="AE14">
        <v>0</v>
      </c>
      <c r="AF14" s="26"/>
      <c r="AG14">
        <f t="shared" si="2"/>
        <v>15.424620254399999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4.72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0.14125374560000001</v>
      </c>
      <c r="AD15">
        <f t="shared" si="1"/>
        <v>15.9103082544</v>
      </c>
      <c r="AE15">
        <v>0</v>
      </c>
      <c r="AF15" s="26"/>
      <c r="AG15">
        <f t="shared" si="2"/>
        <v>15.9103082544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5.21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0.12594174560000002</v>
      </c>
      <c r="AD16">
        <f t="shared" si="1"/>
        <v>14.1856202544</v>
      </c>
      <c r="AE16">
        <v>0</v>
      </c>
      <c r="AF16" s="26"/>
      <c r="AG16">
        <f t="shared" si="2"/>
        <v>14.1856202544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3.47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0.12083774560000002</v>
      </c>
      <c r="AD17">
        <f t="shared" si="1"/>
        <v>13.610724254400001</v>
      </c>
      <c r="AE17">
        <v>0</v>
      </c>
      <c r="AF17" s="26"/>
      <c r="AG17">
        <f t="shared" si="2"/>
        <v>13.610724254400001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2.89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0.12937374560000001</v>
      </c>
      <c r="AD18">
        <f t="shared" si="1"/>
        <v>14.572188254399999</v>
      </c>
      <c r="AE18">
        <v>0</v>
      </c>
      <c r="AF18" s="26"/>
      <c r="AG18">
        <f t="shared" si="2"/>
        <v>14.572188254399999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3.86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0.2014457456</v>
      </c>
      <c r="AD19">
        <f t="shared" si="1"/>
        <v>22.690116254399999</v>
      </c>
      <c r="AE19">
        <v>0</v>
      </c>
      <c r="AF19" s="26"/>
      <c r="AG19">
        <f t="shared" si="2"/>
        <v>22.690116254399999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12.05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0.20566974560000001</v>
      </c>
      <c r="AD20">
        <f t="shared" si="1"/>
        <v>23.165892254399996</v>
      </c>
      <c r="AE20">
        <v>0</v>
      </c>
      <c r="AF20" s="26"/>
      <c r="AG20">
        <f t="shared" si="2"/>
        <v>23.165892254399996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12.53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0.20566974560000001</v>
      </c>
      <c r="AD21">
        <f t="shared" si="1"/>
        <v>23.165892254399996</v>
      </c>
      <c r="AE21">
        <v>0</v>
      </c>
      <c r="AF21" s="26"/>
      <c r="AG21">
        <f t="shared" si="2"/>
        <v>23.165892254399996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12.53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0.19801374560000001</v>
      </c>
      <c r="AD22">
        <f t="shared" si="1"/>
        <v>22.303548254399999</v>
      </c>
      <c r="AE22">
        <v>0</v>
      </c>
      <c r="AF22" s="26"/>
      <c r="AG22">
        <f t="shared" si="2"/>
        <v>22.303548254399999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11.66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0.21165374560000003</v>
      </c>
      <c r="AD23">
        <f t="shared" si="1"/>
        <v>23.839908254400001</v>
      </c>
      <c r="AE23">
        <v>0</v>
      </c>
      <c r="AF23" s="26"/>
      <c r="AG23">
        <f t="shared" si="2"/>
        <v>23.839908254400001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0.21165374560000003</v>
      </c>
      <c r="AD24">
        <f t="shared" si="1"/>
        <v>23.839908254400001</v>
      </c>
      <c r="AE24">
        <v>0</v>
      </c>
      <c r="AF24" s="26"/>
      <c r="AG24">
        <f t="shared" si="2"/>
        <v>23.839908254400001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13.21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0.21165374560000003</v>
      </c>
      <c r="AD25">
        <f t="shared" si="1"/>
        <v>23.839908254400001</v>
      </c>
      <c r="AE25">
        <v>0</v>
      </c>
      <c r="AF25" s="26"/>
      <c r="AG25">
        <f t="shared" si="2"/>
        <v>23.839908254400001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0.21165374560000003</v>
      </c>
      <c r="AD26">
        <f t="shared" si="1"/>
        <v>23.839908254400001</v>
      </c>
      <c r="AE26">
        <v>0</v>
      </c>
      <c r="AF26" s="26"/>
      <c r="AG26">
        <f t="shared" si="2"/>
        <v>23.839908254400001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13.21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13.21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0.21165374560000003</v>
      </c>
      <c r="AD27">
        <f t="shared" si="1"/>
        <v>23.839908254400001</v>
      </c>
      <c r="AE27">
        <v>0</v>
      </c>
      <c r="AF27" s="26"/>
      <c r="AG27">
        <f t="shared" si="2"/>
        <v>23.839908254400001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0.21165374560000003</v>
      </c>
      <c r="AD28">
        <f t="shared" si="1"/>
        <v>23.839908254400001</v>
      </c>
      <c r="AE28">
        <v>0</v>
      </c>
      <c r="AF28" s="26"/>
      <c r="AG28">
        <f t="shared" si="2"/>
        <v>23.839908254400001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0.21165374560000003</v>
      </c>
      <c r="AD29">
        <f t="shared" si="1"/>
        <v>23.839908254400001</v>
      </c>
      <c r="AE29">
        <v>0</v>
      </c>
      <c r="AF29" s="26"/>
      <c r="AG29">
        <f t="shared" si="2"/>
        <v>23.839908254400001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0.21165374560000003</v>
      </c>
      <c r="AD30">
        <f t="shared" si="1"/>
        <v>23.839908254400001</v>
      </c>
      <c r="AE30">
        <v>0</v>
      </c>
      <c r="AF30" s="26"/>
      <c r="AG30">
        <f t="shared" si="2"/>
        <v>23.839908254400001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0.21165374560000003</v>
      </c>
      <c r="AD31">
        <f t="shared" si="1"/>
        <v>23.839908254400001</v>
      </c>
      <c r="AE31">
        <v>0</v>
      </c>
      <c r="AF31" s="26"/>
      <c r="AG31">
        <f t="shared" si="2"/>
        <v>23.839908254400001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0.21165374560000003</v>
      </c>
      <c r="AD32">
        <f t="shared" si="1"/>
        <v>23.839908254400001</v>
      </c>
      <c r="AE32">
        <v>0</v>
      </c>
      <c r="AF32" s="26"/>
      <c r="AG32">
        <f t="shared" si="2"/>
        <v>23.839908254400001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12.72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0.20734174560000004</v>
      </c>
      <c r="AD33">
        <f t="shared" si="1"/>
        <v>23.354220254400001</v>
      </c>
      <c r="AE33">
        <v>0</v>
      </c>
      <c r="AF33" s="26"/>
      <c r="AG33">
        <f t="shared" si="2"/>
        <v>23.354220254400001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12.24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0.20311774559999998</v>
      </c>
      <c r="AD34">
        <f t="shared" si="1"/>
        <v>22.878444254399998</v>
      </c>
      <c r="AE34">
        <v>0</v>
      </c>
      <c r="AF34" s="26"/>
      <c r="AG34">
        <f t="shared" si="2"/>
        <v>22.878444254399998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0.1658057456</v>
      </c>
      <c r="AD35">
        <f t="shared" si="1"/>
        <v>18.6757562544</v>
      </c>
      <c r="AE35">
        <v>0</v>
      </c>
      <c r="AF35" s="26"/>
      <c r="AG35">
        <f t="shared" si="2"/>
        <v>18.6757562544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12.24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0.20311774559999998</v>
      </c>
      <c r="AD36">
        <f t="shared" si="1"/>
        <v>22.878444254399998</v>
      </c>
      <c r="AE36">
        <v>0</v>
      </c>
      <c r="AF36" s="26"/>
      <c r="AG36">
        <f t="shared" si="2"/>
        <v>22.878444254399998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10.41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0.1870137456</v>
      </c>
      <c r="AD37">
        <f t="shared" si="1"/>
        <v>21.064548254399998</v>
      </c>
      <c r="AE37">
        <v>0</v>
      </c>
      <c r="AF37" s="26"/>
      <c r="AG37">
        <f t="shared" si="2"/>
        <v>21.064548254399998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0.1827897456</v>
      </c>
      <c r="AD38">
        <f t="shared" si="1"/>
        <v>20.588772254399998</v>
      </c>
      <c r="AE38">
        <v>0</v>
      </c>
      <c r="AF38" s="26"/>
      <c r="AG38">
        <f t="shared" si="2"/>
        <v>20.588772254399998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0.21165374560000003</v>
      </c>
      <c r="AD39">
        <f t="shared" si="1"/>
        <v>23.839908254400001</v>
      </c>
      <c r="AE39">
        <v>0</v>
      </c>
      <c r="AF39" s="26"/>
      <c r="AG39">
        <f t="shared" si="2"/>
        <v>23.839908254400001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0.20478974560000002</v>
      </c>
      <c r="AD40">
        <f t="shared" si="1"/>
        <v>23.0667722544</v>
      </c>
      <c r="AE40">
        <v>0</v>
      </c>
      <c r="AF40" s="26"/>
      <c r="AG40">
        <f t="shared" si="2"/>
        <v>23.0667722544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11.86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0.1997737456</v>
      </c>
      <c r="AD41">
        <f t="shared" si="1"/>
        <v>22.501788254399997</v>
      </c>
      <c r="AE41">
        <v>0</v>
      </c>
      <c r="AF41" s="26"/>
      <c r="AG41">
        <f t="shared" si="2"/>
        <v>22.501788254399997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11.18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0.19378974560000001</v>
      </c>
      <c r="AD42">
        <f t="shared" si="1"/>
        <v>21.827772254399999</v>
      </c>
      <c r="AE42">
        <v>0</v>
      </c>
      <c r="AF42" s="26"/>
      <c r="AG42">
        <f t="shared" si="2"/>
        <v>21.827772254399999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0.21077374560000001</v>
      </c>
      <c r="AD43">
        <f t="shared" si="1"/>
        <v>23.740788254399998</v>
      </c>
      <c r="AE43">
        <v>0</v>
      </c>
      <c r="AF43" s="26"/>
      <c r="AG43">
        <f t="shared" si="2"/>
        <v>23.740788254399998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0.21165374560000003</v>
      </c>
      <c r="AD44">
        <f t="shared" si="1"/>
        <v>23.839908254400001</v>
      </c>
      <c r="AE44">
        <v>0</v>
      </c>
      <c r="AF44" s="26"/>
      <c r="AG44">
        <f t="shared" si="2"/>
        <v>23.839908254400001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0.20566974559999998</v>
      </c>
      <c r="AD45">
        <f t="shared" si="1"/>
        <v>23.165892254399996</v>
      </c>
      <c r="AE45">
        <v>0</v>
      </c>
      <c r="AF45" s="26"/>
      <c r="AG45">
        <f t="shared" si="2"/>
        <v>23.165892254399996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0.21165374560000003</v>
      </c>
      <c r="AD46">
        <f t="shared" si="1"/>
        <v>23.839908254400001</v>
      </c>
      <c r="AE46">
        <v>0</v>
      </c>
      <c r="AF46" s="26"/>
      <c r="AG46">
        <f t="shared" si="2"/>
        <v>23.839908254400001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13.21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0.21165374560000003</v>
      </c>
      <c r="AD47">
        <f t="shared" si="1"/>
        <v>23.839908254400001</v>
      </c>
      <c r="AE47">
        <v>0</v>
      </c>
      <c r="AF47" s="26"/>
      <c r="AG47">
        <f t="shared" si="2"/>
        <v>23.839908254400001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13.21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0.21165374560000003</v>
      </c>
      <c r="AD48">
        <f t="shared" si="1"/>
        <v>23.839908254400001</v>
      </c>
      <c r="AE48">
        <v>0</v>
      </c>
      <c r="AF48" s="26"/>
      <c r="AG48">
        <f t="shared" si="2"/>
        <v>23.839908254400001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11.37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0.19546174560000001</v>
      </c>
      <c r="AD49">
        <f t="shared" si="1"/>
        <v>22.016100254400001</v>
      </c>
      <c r="AE49">
        <v>0</v>
      </c>
      <c r="AF49" s="26"/>
      <c r="AG49">
        <f t="shared" si="2"/>
        <v>22.016100254400001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12.24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0.20311774559999998</v>
      </c>
      <c r="AD50">
        <f t="shared" si="1"/>
        <v>22.878444254399998</v>
      </c>
      <c r="AE50">
        <v>0</v>
      </c>
      <c r="AF50" s="26"/>
      <c r="AG50">
        <f t="shared" si="2"/>
        <v>22.878444254399998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0.21165374560000003</v>
      </c>
      <c r="AD51">
        <f t="shared" si="1"/>
        <v>23.839908254400001</v>
      </c>
      <c r="AE51">
        <v>0</v>
      </c>
      <c r="AF51" s="26"/>
      <c r="AG51">
        <f t="shared" si="2"/>
        <v>23.839908254400001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0.21165374560000003</v>
      </c>
      <c r="AD52">
        <f t="shared" si="1"/>
        <v>23.839908254400001</v>
      </c>
      <c r="AE52">
        <v>0</v>
      </c>
      <c r="AF52" s="26"/>
      <c r="AG52">
        <f t="shared" si="2"/>
        <v>23.839908254400001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0.21165374560000003</v>
      </c>
      <c r="AD53">
        <f t="shared" si="1"/>
        <v>23.839908254400001</v>
      </c>
      <c r="AE53">
        <v>0</v>
      </c>
      <c r="AF53" s="26"/>
      <c r="AG53">
        <f t="shared" si="2"/>
        <v>23.839908254400001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0.21165374560000003</v>
      </c>
      <c r="AD54">
        <f t="shared" si="1"/>
        <v>23.839908254400001</v>
      </c>
      <c r="AE54">
        <v>0</v>
      </c>
      <c r="AF54" s="26"/>
      <c r="AG54">
        <f t="shared" si="2"/>
        <v>23.839908254400001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0.21165374560000003</v>
      </c>
      <c r="AD55">
        <f t="shared" si="1"/>
        <v>23.839908254400001</v>
      </c>
      <c r="AE55">
        <v>0</v>
      </c>
      <c r="AF55" s="26"/>
      <c r="AG55">
        <f t="shared" si="2"/>
        <v>23.839908254400001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0.21165374560000003</v>
      </c>
      <c r="AD56">
        <f t="shared" si="1"/>
        <v>23.839908254400001</v>
      </c>
      <c r="AE56">
        <v>0</v>
      </c>
      <c r="AF56" s="26"/>
      <c r="AG56">
        <f t="shared" si="2"/>
        <v>23.839908254400001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0.21165374560000003</v>
      </c>
      <c r="AD57">
        <f t="shared" si="1"/>
        <v>23.839908254400001</v>
      </c>
      <c r="AE57">
        <v>0</v>
      </c>
      <c r="AF57" s="26"/>
      <c r="AG57">
        <f t="shared" si="2"/>
        <v>23.839908254400001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13.01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0.20989374560000001</v>
      </c>
      <c r="AD58">
        <f t="shared" si="1"/>
        <v>23.641668254400003</v>
      </c>
      <c r="AE58">
        <v>0</v>
      </c>
      <c r="AF58" s="26"/>
      <c r="AG58">
        <f t="shared" si="2"/>
        <v>23.641668254400003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12.53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0.20566974559999998</v>
      </c>
      <c r="AD59">
        <f t="shared" si="1"/>
        <v>23.165892254399996</v>
      </c>
      <c r="AE59">
        <v>0</v>
      </c>
      <c r="AF59" s="26"/>
      <c r="AG59">
        <f t="shared" si="2"/>
        <v>23.165892254399996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0.21165374560000003</v>
      </c>
      <c r="AD60">
        <f t="shared" si="1"/>
        <v>23.839908254400001</v>
      </c>
      <c r="AE60">
        <v>0</v>
      </c>
      <c r="AF60" s="26"/>
      <c r="AG60">
        <f t="shared" si="2"/>
        <v>23.839908254400001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0.21165374560000003</v>
      </c>
      <c r="AD61">
        <f t="shared" si="1"/>
        <v>23.839908254400001</v>
      </c>
      <c r="AE61">
        <v>0</v>
      </c>
      <c r="AF61" s="26"/>
      <c r="AG61">
        <f t="shared" si="2"/>
        <v>23.839908254400001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0.21165374560000003</v>
      </c>
      <c r="AD62">
        <f t="shared" si="1"/>
        <v>23.839908254400001</v>
      </c>
      <c r="AE62">
        <v>0</v>
      </c>
      <c r="AF62" s="26"/>
      <c r="AG62">
        <f t="shared" si="2"/>
        <v>23.839908254400001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0.1725817456</v>
      </c>
      <c r="AD63">
        <f t="shared" si="1"/>
        <v>19.438980254400001</v>
      </c>
      <c r="AE63">
        <v>0</v>
      </c>
      <c r="AF63" s="26"/>
      <c r="AG63">
        <f t="shared" si="2"/>
        <v>19.438980254400001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0.17090974560000002</v>
      </c>
      <c r="AD64">
        <f t="shared" si="1"/>
        <v>19.250652254400002</v>
      </c>
      <c r="AE64">
        <v>0</v>
      </c>
      <c r="AF64" s="26"/>
      <c r="AG64">
        <f t="shared" si="2"/>
        <v>19.250652254400002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9.5399999999999991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0.17935774560000001</v>
      </c>
      <c r="AD65">
        <f t="shared" si="1"/>
        <v>20.202204254399998</v>
      </c>
      <c r="AE65">
        <v>0</v>
      </c>
      <c r="AF65" s="26"/>
      <c r="AG65">
        <f t="shared" si="2"/>
        <v>20.202204254399998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8.9600000000000009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0.17425374560000001</v>
      </c>
      <c r="AD66">
        <f t="shared" si="1"/>
        <v>19.627308254399999</v>
      </c>
      <c r="AE66">
        <v>0</v>
      </c>
      <c r="AF66" s="26"/>
      <c r="AG66">
        <f t="shared" si="2"/>
        <v>19.627308254399999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9.4499999999999993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0.17856574559999999</v>
      </c>
      <c r="AD67">
        <f t="shared" si="1"/>
        <v>20.112996254399999</v>
      </c>
      <c r="AE67">
        <v>0</v>
      </c>
      <c r="AF67" s="26"/>
      <c r="AG67">
        <f t="shared" si="2"/>
        <v>20.112996254399999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10.02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0.18358174560000001</v>
      </c>
      <c r="AD68">
        <f t="shared" ref="AD68:AD98" si="4">SUM(B68:AB68,AI68:AR68)-AC68</f>
        <v>20.677980254399998</v>
      </c>
      <c r="AE68">
        <v>0</v>
      </c>
      <c r="AF68" s="26"/>
      <c r="AG68">
        <f t="shared" ref="AG68:AG98" si="5">SUM(AD68:AF68)</f>
        <v>20.677980254399998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0.16747774560000001</v>
      </c>
      <c r="AD69">
        <f t="shared" si="4"/>
        <v>18.864084254400002</v>
      </c>
      <c r="AE69">
        <v>0</v>
      </c>
      <c r="AF69" s="26"/>
      <c r="AG69">
        <f t="shared" si="5"/>
        <v>18.864084254400002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0.18190974560000003</v>
      </c>
      <c r="AD70">
        <f t="shared" si="4"/>
        <v>20.489652254400003</v>
      </c>
      <c r="AE70">
        <v>0</v>
      </c>
      <c r="AF70" s="26"/>
      <c r="AG70">
        <f t="shared" si="5"/>
        <v>20.489652254400003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0.21165374560000003</v>
      </c>
      <c r="AD71">
        <f t="shared" si="4"/>
        <v>23.839908254400001</v>
      </c>
      <c r="AE71">
        <v>0</v>
      </c>
      <c r="AF71" s="26"/>
      <c r="AG71">
        <f t="shared" si="5"/>
        <v>23.839908254400001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0.21165374560000003</v>
      </c>
      <c r="AD72">
        <f t="shared" si="4"/>
        <v>23.839908254400001</v>
      </c>
      <c r="AE72">
        <v>0</v>
      </c>
      <c r="AF72" s="26"/>
      <c r="AG72">
        <f t="shared" si="5"/>
        <v>23.839908254400001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12.63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0.2065497456</v>
      </c>
      <c r="AD73">
        <f t="shared" si="4"/>
        <v>23.265012254399998</v>
      </c>
      <c r="AE73">
        <v>0</v>
      </c>
      <c r="AF73" s="26"/>
      <c r="AG73">
        <f t="shared" si="5"/>
        <v>23.265012254399998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11.57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0.1972217456</v>
      </c>
      <c r="AD74">
        <f t="shared" si="4"/>
        <v>22.2143402544</v>
      </c>
      <c r="AE74">
        <v>0</v>
      </c>
      <c r="AF74" s="26"/>
      <c r="AG74">
        <f t="shared" si="5"/>
        <v>22.2143402544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0.21165374560000003</v>
      </c>
      <c r="AD75">
        <f t="shared" si="4"/>
        <v>23.839908254400001</v>
      </c>
      <c r="AE75">
        <v>0</v>
      </c>
      <c r="AF75" s="26"/>
      <c r="AG75">
        <f t="shared" si="5"/>
        <v>23.839908254400001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0.1725817456</v>
      </c>
      <c r="AD76">
        <f t="shared" si="4"/>
        <v>19.438980254400001</v>
      </c>
      <c r="AE76">
        <v>0</v>
      </c>
      <c r="AF76" s="26"/>
      <c r="AG76">
        <f t="shared" si="5"/>
        <v>19.438980254400001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11.28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0.1946697456</v>
      </c>
      <c r="AD77">
        <f t="shared" si="4"/>
        <v>21.926892254399998</v>
      </c>
      <c r="AE77">
        <v>0</v>
      </c>
      <c r="AF77" s="26"/>
      <c r="AG77">
        <f t="shared" si="5"/>
        <v>21.926892254399998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9.5399999999999991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0.17935774560000001</v>
      </c>
      <c r="AD78">
        <f t="shared" si="4"/>
        <v>20.202204254399998</v>
      </c>
      <c r="AE78">
        <v>0</v>
      </c>
      <c r="AF78" s="26"/>
      <c r="AG78">
        <f t="shared" si="5"/>
        <v>20.202204254399998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11.86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0.1997737456</v>
      </c>
      <c r="AD79">
        <f t="shared" si="4"/>
        <v>22.501788254399997</v>
      </c>
      <c r="AE79">
        <v>0</v>
      </c>
      <c r="AF79" s="26"/>
      <c r="AG79">
        <f t="shared" si="5"/>
        <v>22.501788254399997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12.82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0.20822174560000001</v>
      </c>
      <c r="AD80">
        <f t="shared" si="4"/>
        <v>23.4533402544</v>
      </c>
      <c r="AE80">
        <v>0</v>
      </c>
      <c r="AF80" s="26"/>
      <c r="AG80">
        <f t="shared" si="5"/>
        <v>23.4533402544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0.21165374560000003</v>
      </c>
      <c r="AD81">
        <f t="shared" si="4"/>
        <v>23.839908254400001</v>
      </c>
      <c r="AE81">
        <v>0</v>
      </c>
      <c r="AF81" s="26"/>
      <c r="AG81">
        <f t="shared" si="5"/>
        <v>23.839908254400001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12.15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0.20232574560000002</v>
      </c>
      <c r="AD82">
        <f t="shared" si="4"/>
        <v>22.789236254400002</v>
      </c>
      <c r="AE82">
        <v>0</v>
      </c>
      <c r="AF82" s="26"/>
      <c r="AG82">
        <f t="shared" si="5"/>
        <v>22.789236254400002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0.21165374560000003</v>
      </c>
      <c r="AD83">
        <f t="shared" si="4"/>
        <v>23.839908254400001</v>
      </c>
      <c r="AE83">
        <v>0</v>
      </c>
      <c r="AF83" s="26"/>
      <c r="AG83">
        <f t="shared" si="5"/>
        <v>23.839908254400001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0.21165374560000003</v>
      </c>
      <c r="AD84">
        <f t="shared" si="4"/>
        <v>23.839908254400001</v>
      </c>
      <c r="AE84">
        <v>0</v>
      </c>
      <c r="AF84" s="26"/>
      <c r="AG84">
        <f t="shared" si="5"/>
        <v>23.839908254400001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0.21165374560000003</v>
      </c>
      <c r="AD85">
        <f t="shared" si="4"/>
        <v>23.839908254400001</v>
      </c>
      <c r="AE85">
        <v>0</v>
      </c>
      <c r="AF85" s="26"/>
      <c r="AG85">
        <f t="shared" si="5"/>
        <v>23.839908254400001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0.21165374560000003</v>
      </c>
      <c r="AD86">
        <f t="shared" si="4"/>
        <v>23.839908254400001</v>
      </c>
      <c r="AE86">
        <v>0</v>
      </c>
      <c r="AF86" s="26"/>
      <c r="AG86">
        <f t="shared" si="5"/>
        <v>23.839908254400001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0.21165374560000003</v>
      </c>
      <c r="AD87">
        <f t="shared" si="4"/>
        <v>23.839908254400001</v>
      </c>
      <c r="AE87">
        <v>0</v>
      </c>
      <c r="AF87" s="26"/>
      <c r="AG87">
        <f t="shared" si="5"/>
        <v>23.839908254400001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0.21165374560000003</v>
      </c>
      <c r="AD88">
        <f t="shared" si="4"/>
        <v>23.839908254400001</v>
      </c>
      <c r="AE88">
        <v>0</v>
      </c>
      <c r="AF88" s="26"/>
      <c r="AG88">
        <f t="shared" si="5"/>
        <v>23.839908254400001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12.24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0.20311774559999998</v>
      </c>
      <c r="AD89">
        <f t="shared" si="4"/>
        <v>22.878444254399998</v>
      </c>
      <c r="AE89">
        <v>0</v>
      </c>
      <c r="AF89" s="26"/>
      <c r="AG89">
        <f t="shared" si="5"/>
        <v>22.878444254399998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11.76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0.19889374560000003</v>
      </c>
      <c r="AD90">
        <f t="shared" si="4"/>
        <v>22.402668254400002</v>
      </c>
      <c r="AE90">
        <v>0</v>
      </c>
      <c r="AF90" s="26"/>
      <c r="AG90">
        <f t="shared" si="5"/>
        <v>22.402668254400002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0.1751337456</v>
      </c>
      <c r="AD91">
        <f t="shared" si="4"/>
        <v>19.726428254399998</v>
      </c>
      <c r="AE91">
        <v>0</v>
      </c>
      <c r="AF91" s="26"/>
      <c r="AG91">
        <f t="shared" si="5"/>
        <v>19.726428254399998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0.17601374560000002</v>
      </c>
      <c r="AD92">
        <f t="shared" si="4"/>
        <v>19.825548254400001</v>
      </c>
      <c r="AE92">
        <v>0</v>
      </c>
      <c r="AF92" s="26"/>
      <c r="AG92">
        <f t="shared" si="5"/>
        <v>19.825548254400001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0.15225374560000002</v>
      </c>
      <c r="AD93">
        <f t="shared" si="4"/>
        <v>17.149308254400001</v>
      </c>
      <c r="AE93">
        <v>0</v>
      </c>
      <c r="AF93" s="26"/>
      <c r="AG93">
        <f t="shared" si="5"/>
        <v>17.149308254400001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7.23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0.15902974560000002</v>
      </c>
      <c r="AD94">
        <f t="shared" si="4"/>
        <v>17.912532254399999</v>
      </c>
      <c r="AE94">
        <v>0</v>
      </c>
      <c r="AF94" s="26"/>
      <c r="AG94">
        <f t="shared" si="5"/>
        <v>17.912532254399999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0.1827897456</v>
      </c>
      <c r="AD95">
        <f t="shared" si="4"/>
        <v>20.588772254399998</v>
      </c>
      <c r="AE95">
        <v>0</v>
      </c>
      <c r="AF95" s="26"/>
      <c r="AG95">
        <f t="shared" si="5"/>
        <v>20.588772254399998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0.18190974560000003</v>
      </c>
      <c r="AD96">
        <f t="shared" si="4"/>
        <v>20.489652254400003</v>
      </c>
      <c r="AE96">
        <v>0</v>
      </c>
      <c r="AF96" s="26"/>
      <c r="AG96">
        <f t="shared" si="5"/>
        <v>20.489652254400003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9.16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0.17601374560000002</v>
      </c>
      <c r="AD97">
        <f t="shared" si="4"/>
        <v>19.825548254400001</v>
      </c>
      <c r="AE97">
        <v>0</v>
      </c>
      <c r="AF97" s="26"/>
      <c r="AG97">
        <f t="shared" si="5"/>
        <v>19.825548254400001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7.13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0.1581497456</v>
      </c>
      <c r="AD98">
        <f t="shared" si="4"/>
        <v>17.813412254399999</v>
      </c>
      <c r="AE98">
        <v>0</v>
      </c>
      <c r="AF98" s="26"/>
      <c r="AG98">
        <f t="shared" si="5"/>
        <v>17.813412254399999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0.21030750000000004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4.5215278943999977E-3</v>
      </c>
      <c r="AD99">
        <f t="shared" si="6"/>
        <v>0.50928846010559969</v>
      </c>
      <c r="AE99">
        <f t="shared" ref="AE99:AR99" si="8">SUM(AE3:AE98)/4000</f>
        <v>0</v>
      </c>
      <c r="AG99">
        <f t="shared" si="8"/>
        <v>0.50928846010559969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4.330500000000001E-2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150</v>
      </c>
      <c r="C3" s="16">
        <f>'[1]18'!C5</f>
        <v>0</v>
      </c>
      <c r="D3" s="16">
        <f>'[1]18'!D5</f>
        <v>176</v>
      </c>
      <c r="E3" s="16">
        <f>'[1]18'!E5</f>
        <v>0</v>
      </c>
      <c r="F3" s="15">
        <f>SUM(B3:E3)</f>
        <v>326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150</v>
      </c>
      <c r="C4" s="16">
        <f>'[1]18'!C6</f>
        <v>0</v>
      </c>
      <c r="D4" s="16">
        <f>'[1]18'!D6</f>
        <v>176</v>
      </c>
      <c r="E4" s="16">
        <f>'[1]18'!E6</f>
        <v>0</v>
      </c>
      <c r="F4" s="15">
        <f>SUM(B4:E4)</f>
        <v>326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150</v>
      </c>
      <c r="C5" s="16">
        <f>'[1]18'!C7</f>
        <v>0</v>
      </c>
      <c r="D5" s="16">
        <f>'[1]18'!D7</f>
        <v>176</v>
      </c>
      <c r="E5" s="16">
        <f>'[1]18'!E7</f>
        <v>0</v>
      </c>
      <c r="F5" s="15">
        <f t="shared" ref="F5:F68" si="6">SUM(B5:E5)</f>
        <v>326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'[1]18'!B8</f>
        <v>150</v>
      </c>
      <c r="C6" s="16">
        <f>'[1]18'!C8</f>
        <v>0</v>
      </c>
      <c r="D6" s="16">
        <f>'[1]18'!D8</f>
        <v>176</v>
      </c>
      <c r="E6" s="16">
        <f>'[1]18'!E8</f>
        <v>0</v>
      </c>
      <c r="F6" s="15">
        <f t="shared" si="6"/>
        <v>326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150</v>
      </c>
      <c r="C7" s="16">
        <f>'[1]18'!C9</f>
        <v>0</v>
      </c>
      <c r="D7" s="16">
        <f>'[1]18'!D9</f>
        <v>176</v>
      </c>
      <c r="E7" s="16">
        <f>'[1]18'!E9</f>
        <v>0</v>
      </c>
      <c r="F7" s="15">
        <f t="shared" si="6"/>
        <v>326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150</v>
      </c>
      <c r="C8" s="16">
        <f>'[1]18'!C10</f>
        <v>0</v>
      </c>
      <c r="D8" s="16">
        <f>'[1]18'!D10</f>
        <v>176</v>
      </c>
      <c r="E8" s="16">
        <f>'[1]18'!E10</f>
        <v>0</v>
      </c>
      <c r="F8" s="15">
        <f t="shared" si="6"/>
        <v>326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150</v>
      </c>
      <c r="C9" s="16">
        <f>'[1]18'!C11</f>
        <v>0</v>
      </c>
      <c r="D9" s="16">
        <f>'[1]18'!D11</f>
        <v>176</v>
      </c>
      <c r="E9" s="16">
        <f>'[1]18'!E11</f>
        <v>0</v>
      </c>
      <c r="F9" s="15">
        <f t="shared" si="6"/>
        <v>326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150</v>
      </c>
      <c r="C10" s="16">
        <f>'[1]18'!C12</f>
        <v>0</v>
      </c>
      <c r="D10" s="16">
        <f>'[1]18'!D12</f>
        <v>176</v>
      </c>
      <c r="E10" s="16">
        <f>'[1]18'!E12</f>
        <v>0</v>
      </c>
      <c r="F10" s="15">
        <f t="shared" si="6"/>
        <v>326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150</v>
      </c>
      <c r="C11" s="16">
        <f>'[1]18'!C13</f>
        <v>0</v>
      </c>
      <c r="D11" s="16">
        <f>'[1]18'!D13</f>
        <v>176</v>
      </c>
      <c r="E11" s="16">
        <f>'[1]18'!E13</f>
        <v>0</v>
      </c>
      <c r="F11" s="15">
        <f t="shared" si="6"/>
        <v>326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150</v>
      </c>
      <c r="C12" s="16">
        <f>'[1]18'!C14</f>
        <v>0</v>
      </c>
      <c r="D12" s="16">
        <f>'[1]18'!D14</f>
        <v>176</v>
      </c>
      <c r="E12" s="16">
        <f>'[1]18'!E14</f>
        <v>0</v>
      </c>
      <c r="F12" s="15">
        <f t="shared" si="6"/>
        <v>326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150</v>
      </c>
      <c r="C13" s="16">
        <f>'[1]18'!C15</f>
        <v>0</v>
      </c>
      <c r="D13" s="16">
        <f>'[1]18'!D15</f>
        <v>176</v>
      </c>
      <c r="E13" s="16">
        <f>'[1]18'!E15</f>
        <v>0</v>
      </c>
      <c r="F13" s="15">
        <f t="shared" si="6"/>
        <v>326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150</v>
      </c>
      <c r="C14" s="16">
        <f>'[1]18'!C16</f>
        <v>0</v>
      </c>
      <c r="D14" s="16">
        <f>'[1]18'!D16</f>
        <v>176</v>
      </c>
      <c r="E14" s="16">
        <f>'[1]18'!E16</f>
        <v>0</v>
      </c>
      <c r="F14" s="15">
        <f t="shared" si="6"/>
        <v>326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150</v>
      </c>
      <c r="C15" s="16">
        <f>'[1]18'!C17</f>
        <v>0</v>
      </c>
      <c r="D15" s="16">
        <f>'[1]18'!D17</f>
        <v>176</v>
      </c>
      <c r="E15" s="16">
        <f>'[1]18'!E17</f>
        <v>0</v>
      </c>
      <c r="F15" s="15">
        <f t="shared" si="6"/>
        <v>326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150</v>
      </c>
      <c r="C16" s="16">
        <f>'[1]18'!C18</f>
        <v>0</v>
      </c>
      <c r="D16" s="16">
        <f>'[1]18'!D18</f>
        <v>176</v>
      </c>
      <c r="E16" s="16">
        <f>'[1]18'!E18</f>
        <v>0</v>
      </c>
      <c r="F16" s="15">
        <f t="shared" si="6"/>
        <v>326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150</v>
      </c>
      <c r="C17" s="16">
        <f>'[1]18'!C19</f>
        <v>0</v>
      </c>
      <c r="D17" s="16">
        <f>'[1]18'!D19</f>
        <v>176</v>
      </c>
      <c r="E17" s="16">
        <f>'[1]18'!E19</f>
        <v>0</v>
      </c>
      <c r="F17" s="15">
        <f t="shared" si="6"/>
        <v>326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150</v>
      </c>
      <c r="C18" s="16">
        <f>'[1]18'!C20</f>
        <v>0</v>
      </c>
      <c r="D18" s="16">
        <f>'[1]18'!D20</f>
        <v>176</v>
      </c>
      <c r="E18" s="16">
        <f>'[1]18'!E20</f>
        <v>0</v>
      </c>
      <c r="F18" s="15">
        <f t="shared" si="6"/>
        <v>326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150</v>
      </c>
      <c r="C19" s="16">
        <f>'[1]18'!C21</f>
        <v>0</v>
      </c>
      <c r="D19" s="16">
        <f>'[1]18'!D21</f>
        <v>176</v>
      </c>
      <c r="E19" s="16">
        <f>'[1]18'!E21</f>
        <v>0</v>
      </c>
      <c r="F19" s="15">
        <f t="shared" si="6"/>
        <v>326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150</v>
      </c>
      <c r="C20" s="16">
        <f>'[1]18'!C22</f>
        <v>0</v>
      </c>
      <c r="D20" s="16">
        <f>'[1]18'!D22</f>
        <v>176</v>
      </c>
      <c r="E20" s="16">
        <f>'[1]18'!E22</f>
        <v>0</v>
      </c>
      <c r="F20" s="15">
        <f t="shared" si="6"/>
        <v>326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150</v>
      </c>
      <c r="C21" s="16">
        <f>'[1]18'!C23</f>
        <v>0</v>
      </c>
      <c r="D21" s="16">
        <f>'[1]18'!D23</f>
        <v>176</v>
      </c>
      <c r="E21" s="16">
        <f>'[1]18'!E23</f>
        <v>0</v>
      </c>
      <c r="F21" s="15">
        <f t="shared" si="6"/>
        <v>326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150</v>
      </c>
      <c r="C22" s="16">
        <f>'[1]18'!C24</f>
        <v>0</v>
      </c>
      <c r="D22" s="16">
        <f>'[1]18'!D24</f>
        <v>176</v>
      </c>
      <c r="E22" s="16">
        <f>'[1]18'!E24</f>
        <v>0</v>
      </c>
      <c r="F22" s="15">
        <f t="shared" si="6"/>
        <v>326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150</v>
      </c>
      <c r="C23" s="16">
        <f>'[1]18'!C25</f>
        <v>0</v>
      </c>
      <c r="D23" s="16">
        <f>'[1]18'!D25</f>
        <v>176</v>
      </c>
      <c r="E23" s="16">
        <f>'[1]18'!E25</f>
        <v>0</v>
      </c>
      <c r="F23" s="15">
        <f t="shared" si="6"/>
        <v>326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150</v>
      </c>
      <c r="C24" s="16">
        <f>'[1]18'!C26</f>
        <v>0</v>
      </c>
      <c r="D24" s="16">
        <f>'[1]18'!D26</f>
        <v>176</v>
      </c>
      <c r="E24" s="16">
        <f>'[1]18'!E26</f>
        <v>0</v>
      </c>
      <c r="F24" s="15">
        <f t="shared" si="6"/>
        <v>326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150</v>
      </c>
      <c r="C25" s="16">
        <f>'[1]18'!C27</f>
        <v>0</v>
      </c>
      <c r="D25" s="16">
        <f>'[1]18'!D27</f>
        <v>176</v>
      </c>
      <c r="E25" s="16">
        <f>'[1]18'!E27</f>
        <v>0</v>
      </c>
      <c r="F25" s="15">
        <f t="shared" si="6"/>
        <v>326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150</v>
      </c>
      <c r="C26" s="16">
        <f>'[1]18'!C28</f>
        <v>0</v>
      </c>
      <c r="D26" s="16">
        <f>'[1]18'!D28</f>
        <v>176</v>
      </c>
      <c r="E26" s="16">
        <f>'[1]18'!E28</f>
        <v>0</v>
      </c>
      <c r="F26" s="15">
        <f t="shared" si="6"/>
        <v>326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150</v>
      </c>
      <c r="C27" s="16">
        <f>'[1]18'!C29</f>
        <v>0</v>
      </c>
      <c r="D27" s="16">
        <f>'[1]18'!D29</f>
        <v>176</v>
      </c>
      <c r="E27" s="16">
        <f>'[1]18'!E29</f>
        <v>0</v>
      </c>
      <c r="F27" s="15">
        <f t="shared" si="6"/>
        <v>326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150</v>
      </c>
      <c r="C28" s="16">
        <f>'[1]18'!C30</f>
        <v>0</v>
      </c>
      <c r="D28" s="16">
        <f>'[1]18'!D30</f>
        <v>176</v>
      </c>
      <c r="E28" s="16">
        <f>'[1]18'!E30</f>
        <v>0</v>
      </c>
      <c r="F28" s="15">
        <f t="shared" si="6"/>
        <v>326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150</v>
      </c>
      <c r="C29" s="16">
        <f>'[1]18'!C31</f>
        <v>0</v>
      </c>
      <c r="D29" s="16">
        <f>'[1]18'!D31</f>
        <v>176</v>
      </c>
      <c r="E29" s="16">
        <f>'[1]18'!E31</f>
        <v>0</v>
      </c>
      <c r="F29" s="15">
        <f t="shared" si="6"/>
        <v>326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150</v>
      </c>
      <c r="C30" s="16">
        <f>'[1]18'!C32</f>
        <v>0</v>
      </c>
      <c r="D30" s="16">
        <f>'[1]18'!D32</f>
        <v>176</v>
      </c>
      <c r="E30" s="16">
        <f>'[1]18'!E32</f>
        <v>0</v>
      </c>
      <c r="F30" s="15">
        <f t="shared" si="6"/>
        <v>326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150</v>
      </c>
      <c r="C31" s="16">
        <f>'[1]18'!C33</f>
        <v>0</v>
      </c>
      <c r="D31" s="16">
        <f>'[1]18'!D33</f>
        <v>170</v>
      </c>
      <c r="E31" s="16">
        <f>'[1]18'!E33</f>
        <v>0</v>
      </c>
      <c r="F31" s="15">
        <f t="shared" si="6"/>
        <v>320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150</v>
      </c>
      <c r="C32" s="16">
        <f>'[1]18'!C34</f>
        <v>0</v>
      </c>
      <c r="D32" s="16">
        <f>'[1]18'!D34</f>
        <v>170</v>
      </c>
      <c r="E32" s="16">
        <f>'[1]18'!E34</f>
        <v>0</v>
      </c>
      <c r="F32" s="15">
        <f t="shared" si="6"/>
        <v>320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150</v>
      </c>
      <c r="C33" s="16">
        <f>'[1]18'!C35</f>
        <v>0</v>
      </c>
      <c r="D33" s="16">
        <f>'[1]18'!D35</f>
        <v>170</v>
      </c>
      <c r="E33" s="16">
        <f>'[1]18'!E35</f>
        <v>0</v>
      </c>
      <c r="F33" s="15">
        <f t="shared" si="6"/>
        <v>320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150</v>
      </c>
      <c r="C34" s="16">
        <f>'[1]18'!C36</f>
        <v>0</v>
      </c>
      <c r="D34" s="16">
        <f>'[1]18'!D36</f>
        <v>170</v>
      </c>
      <c r="E34" s="16">
        <f>'[1]18'!E36</f>
        <v>0</v>
      </c>
      <c r="F34" s="15">
        <f t="shared" si="6"/>
        <v>320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150</v>
      </c>
      <c r="C35" s="16">
        <f>'[1]18'!C37</f>
        <v>0</v>
      </c>
      <c r="D35" s="16">
        <f>'[1]18'!D37</f>
        <v>170</v>
      </c>
      <c r="E35" s="16">
        <f>'[1]18'!E37</f>
        <v>0</v>
      </c>
      <c r="F35" s="15">
        <f t="shared" si="6"/>
        <v>320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150</v>
      </c>
      <c r="C36" s="16">
        <f>'[1]18'!C38</f>
        <v>0</v>
      </c>
      <c r="D36" s="16">
        <f>'[1]18'!D38</f>
        <v>170</v>
      </c>
      <c r="E36" s="16">
        <f>'[1]18'!E38</f>
        <v>0</v>
      </c>
      <c r="F36" s="15">
        <f t="shared" si="6"/>
        <v>320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150</v>
      </c>
      <c r="C37" s="16">
        <f>'[1]18'!C39</f>
        <v>0</v>
      </c>
      <c r="D37" s="16">
        <f>'[1]18'!D39</f>
        <v>170</v>
      </c>
      <c r="E37" s="16">
        <f>'[1]18'!E39</f>
        <v>0</v>
      </c>
      <c r="F37" s="15">
        <f t="shared" si="6"/>
        <v>320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150</v>
      </c>
      <c r="C38" s="16">
        <f>'[1]18'!C40</f>
        <v>0</v>
      </c>
      <c r="D38" s="16">
        <f>'[1]18'!D40</f>
        <v>170</v>
      </c>
      <c r="E38" s="16">
        <f>'[1]18'!E40</f>
        <v>0</v>
      </c>
      <c r="F38" s="15">
        <f t="shared" si="6"/>
        <v>320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150</v>
      </c>
      <c r="C39" s="16">
        <f>'[1]18'!C41</f>
        <v>0</v>
      </c>
      <c r="D39" s="16">
        <f>'[1]18'!D41</f>
        <v>170</v>
      </c>
      <c r="E39" s="16">
        <f>'[1]18'!E41</f>
        <v>0</v>
      </c>
      <c r="F39" s="15">
        <f t="shared" si="6"/>
        <v>320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150</v>
      </c>
      <c r="C40" s="16">
        <f>'[1]18'!C42</f>
        <v>0</v>
      </c>
      <c r="D40" s="16">
        <f>'[1]18'!D42</f>
        <v>170</v>
      </c>
      <c r="E40" s="16">
        <f>'[1]18'!E42</f>
        <v>0</v>
      </c>
      <c r="F40" s="15">
        <f t="shared" si="6"/>
        <v>320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150</v>
      </c>
      <c r="C41" s="16">
        <f>'[1]18'!C43</f>
        <v>0</v>
      </c>
      <c r="D41" s="16">
        <f>'[1]18'!D43</f>
        <v>170</v>
      </c>
      <c r="E41" s="16">
        <f>'[1]18'!E43</f>
        <v>0</v>
      </c>
      <c r="F41" s="15">
        <f t="shared" si="6"/>
        <v>320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150</v>
      </c>
      <c r="C42" s="16">
        <f>'[1]18'!C44</f>
        <v>0</v>
      </c>
      <c r="D42" s="16">
        <f>'[1]18'!D44</f>
        <v>170</v>
      </c>
      <c r="E42" s="16">
        <f>'[1]18'!E44</f>
        <v>0</v>
      </c>
      <c r="F42" s="15">
        <f t="shared" si="6"/>
        <v>320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150</v>
      </c>
      <c r="C43" s="16">
        <f>'[1]18'!C45</f>
        <v>0</v>
      </c>
      <c r="D43" s="16">
        <f>'[1]18'!D45</f>
        <v>170</v>
      </c>
      <c r="E43" s="16">
        <f>'[1]18'!E45</f>
        <v>0</v>
      </c>
      <c r="F43" s="15">
        <f t="shared" si="6"/>
        <v>320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150</v>
      </c>
      <c r="C44" s="16">
        <f>'[1]18'!C46</f>
        <v>0</v>
      </c>
      <c r="D44" s="16">
        <f>'[1]18'!D46</f>
        <v>170</v>
      </c>
      <c r="E44" s="16">
        <f>'[1]18'!E46</f>
        <v>0</v>
      </c>
      <c r="F44" s="15">
        <f t="shared" si="6"/>
        <v>320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150</v>
      </c>
      <c r="C45" s="16">
        <f>'[1]18'!C47</f>
        <v>0</v>
      </c>
      <c r="D45" s="16">
        <f>'[1]18'!D47</f>
        <v>170</v>
      </c>
      <c r="E45" s="16">
        <f>'[1]18'!E47</f>
        <v>0</v>
      </c>
      <c r="F45" s="15">
        <f t="shared" si="6"/>
        <v>320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150</v>
      </c>
      <c r="C46" s="16">
        <f>'[1]18'!C48</f>
        <v>0</v>
      </c>
      <c r="D46" s="16">
        <f>'[1]18'!D48</f>
        <v>170</v>
      </c>
      <c r="E46" s="16">
        <f>'[1]18'!E48</f>
        <v>0</v>
      </c>
      <c r="F46" s="15">
        <f t="shared" si="6"/>
        <v>320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150</v>
      </c>
      <c r="C47" s="16">
        <f>'[1]18'!C49</f>
        <v>0</v>
      </c>
      <c r="D47" s="16">
        <f>'[1]18'!D49</f>
        <v>170</v>
      </c>
      <c r="E47" s="16">
        <f>'[1]18'!E49</f>
        <v>0</v>
      </c>
      <c r="F47" s="15">
        <f t="shared" si="6"/>
        <v>320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150</v>
      </c>
      <c r="C48" s="16">
        <f>'[1]18'!C50</f>
        <v>0</v>
      </c>
      <c r="D48" s="16">
        <f>'[1]18'!D50</f>
        <v>170</v>
      </c>
      <c r="E48" s="16">
        <f>'[1]18'!E50</f>
        <v>0</v>
      </c>
      <c r="F48" s="15">
        <f t="shared" si="6"/>
        <v>320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150</v>
      </c>
      <c r="C49" s="16">
        <f>'[1]18'!C51</f>
        <v>0</v>
      </c>
      <c r="D49" s="16">
        <f>'[1]18'!D51</f>
        <v>170</v>
      </c>
      <c r="E49" s="16">
        <f>'[1]18'!E51</f>
        <v>0</v>
      </c>
      <c r="F49" s="15">
        <f t="shared" si="6"/>
        <v>320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150</v>
      </c>
      <c r="C50" s="16">
        <f>'[1]18'!C52</f>
        <v>0</v>
      </c>
      <c r="D50" s="16">
        <f>'[1]18'!D52</f>
        <v>170</v>
      </c>
      <c r="E50" s="16">
        <f>'[1]18'!E52</f>
        <v>0</v>
      </c>
      <c r="F50" s="15">
        <f t="shared" si="6"/>
        <v>320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150</v>
      </c>
      <c r="C51" s="16">
        <f>'[1]18'!C53</f>
        <v>0</v>
      </c>
      <c r="D51" s="16">
        <f>'[1]18'!D53</f>
        <v>170</v>
      </c>
      <c r="E51" s="16">
        <f>'[1]18'!E53</f>
        <v>0</v>
      </c>
      <c r="F51" s="15">
        <f t="shared" si="6"/>
        <v>320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150</v>
      </c>
      <c r="C52" s="16">
        <f>'[1]18'!C54</f>
        <v>0</v>
      </c>
      <c r="D52" s="16">
        <f>'[1]18'!D54</f>
        <v>170</v>
      </c>
      <c r="E52" s="16">
        <f>'[1]18'!E54</f>
        <v>0</v>
      </c>
      <c r="F52" s="15">
        <f t="shared" si="6"/>
        <v>320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150</v>
      </c>
      <c r="C53" s="16">
        <f>'[1]18'!C55</f>
        <v>0</v>
      </c>
      <c r="D53" s="16">
        <f>'[1]18'!D55</f>
        <v>170</v>
      </c>
      <c r="E53" s="16">
        <f>'[1]18'!E55</f>
        <v>0</v>
      </c>
      <c r="F53" s="15">
        <f t="shared" si="6"/>
        <v>320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150</v>
      </c>
      <c r="C54" s="16">
        <f>'[1]18'!C56</f>
        <v>0</v>
      </c>
      <c r="D54" s="16">
        <f>'[1]18'!D56</f>
        <v>170</v>
      </c>
      <c r="E54" s="16">
        <f>'[1]18'!E56</f>
        <v>0</v>
      </c>
      <c r="F54" s="15">
        <f t="shared" si="6"/>
        <v>320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150</v>
      </c>
      <c r="C55" s="16">
        <f>'[1]18'!C57</f>
        <v>0</v>
      </c>
      <c r="D55" s="16">
        <f>'[1]18'!D57</f>
        <v>170</v>
      </c>
      <c r="E55" s="16">
        <f>'[1]18'!E57</f>
        <v>0</v>
      </c>
      <c r="F55" s="15">
        <f t="shared" si="6"/>
        <v>320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150</v>
      </c>
      <c r="C56" s="16">
        <f>'[1]18'!C58</f>
        <v>0</v>
      </c>
      <c r="D56" s="16">
        <f>'[1]18'!D58</f>
        <v>170</v>
      </c>
      <c r="E56" s="16">
        <f>'[1]18'!E58</f>
        <v>0</v>
      </c>
      <c r="F56" s="15">
        <f t="shared" si="6"/>
        <v>320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150</v>
      </c>
      <c r="C57" s="16">
        <f>'[1]18'!C59</f>
        <v>0</v>
      </c>
      <c r="D57" s="16">
        <f>'[1]18'!D59</f>
        <v>170</v>
      </c>
      <c r="E57" s="16">
        <f>'[1]18'!E59</f>
        <v>0</v>
      </c>
      <c r="F57" s="15">
        <f t="shared" si="6"/>
        <v>320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150</v>
      </c>
      <c r="C58" s="16">
        <f>'[1]18'!C60</f>
        <v>0</v>
      </c>
      <c r="D58" s="16">
        <f>'[1]18'!D60</f>
        <v>170</v>
      </c>
      <c r="E58" s="16">
        <f>'[1]18'!E60</f>
        <v>0</v>
      </c>
      <c r="F58" s="15">
        <f t="shared" si="6"/>
        <v>320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150</v>
      </c>
      <c r="C59" s="16">
        <f>'[1]18'!C61</f>
        <v>0</v>
      </c>
      <c r="D59" s="16">
        <f>'[1]18'!D61</f>
        <v>170</v>
      </c>
      <c r="E59" s="16">
        <f>'[1]18'!E61</f>
        <v>0</v>
      </c>
      <c r="F59" s="15">
        <f t="shared" si="6"/>
        <v>320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150</v>
      </c>
      <c r="C60" s="16">
        <f>'[1]18'!C62</f>
        <v>0</v>
      </c>
      <c r="D60" s="16">
        <f>'[1]18'!D62</f>
        <v>170</v>
      </c>
      <c r="E60" s="16">
        <f>'[1]18'!E62</f>
        <v>0</v>
      </c>
      <c r="F60" s="15">
        <f t="shared" si="6"/>
        <v>320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150</v>
      </c>
      <c r="C61" s="16">
        <f>'[1]18'!C63</f>
        <v>0</v>
      </c>
      <c r="D61" s="16">
        <f>'[1]18'!D63</f>
        <v>170</v>
      </c>
      <c r="E61" s="16">
        <f>'[1]18'!E63</f>
        <v>0</v>
      </c>
      <c r="F61" s="15">
        <f t="shared" si="6"/>
        <v>320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150</v>
      </c>
      <c r="C62" s="16">
        <f>'[1]18'!C64</f>
        <v>0</v>
      </c>
      <c r="D62" s="16">
        <f>'[1]18'!D64</f>
        <v>170</v>
      </c>
      <c r="E62" s="16">
        <f>'[1]18'!E64</f>
        <v>0</v>
      </c>
      <c r="F62" s="15">
        <f t="shared" si="6"/>
        <v>320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150</v>
      </c>
      <c r="C63" s="16">
        <f>'[1]18'!C65</f>
        <v>0</v>
      </c>
      <c r="D63" s="16">
        <f>'[1]18'!D65</f>
        <v>170</v>
      </c>
      <c r="E63" s="16">
        <f>'[1]18'!E65</f>
        <v>0</v>
      </c>
      <c r="F63" s="15">
        <f t="shared" si="6"/>
        <v>320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150</v>
      </c>
      <c r="C64" s="16">
        <f>'[1]18'!C66</f>
        <v>0</v>
      </c>
      <c r="D64" s="16">
        <f>'[1]18'!D66</f>
        <v>170</v>
      </c>
      <c r="E64" s="16">
        <f>'[1]18'!E66</f>
        <v>0</v>
      </c>
      <c r="F64" s="15">
        <f t="shared" si="6"/>
        <v>320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150</v>
      </c>
      <c r="C65" s="16">
        <f>'[1]18'!C67</f>
        <v>0</v>
      </c>
      <c r="D65" s="16">
        <f>'[1]18'!D67</f>
        <v>170</v>
      </c>
      <c r="E65" s="16">
        <f>'[1]18'!E67</f>
        <v>0</v>
      </c>
      <c r="F65" s="15">
        <f t="shared" si="6"/>
        <v>320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150</v>
      </c>
      <c r="C66" s="16">
        <f>'[1]18'!C68</f>
        <v>0</v>
      </c>
      <c r="D66" s="16">
        <f>'[1]18'!D68</f>
        <v>170</v>
      </c>
      <c r="E66" s="16">
        <f>'[1]18'!E68</f>
        <v>0</v>
      </c>
      <c r="F66" s="15">
        <f t="shared" si="6"/>
        <v>320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150</v>
      </c>
      <c r="C67" s="16">
        <f>'[1]18'!C69</f>
        <v>0</v>
      </c>
      <c r="D67" s="16">
        <f>'[1]18'!D69</f>
        <v>170</v>
      </c>
      <c r="E67" s="16">
        <f>'[1]18'!E69</f>
        <v>0</v>
      </c>
      <c r="F67" s="15">
        <f t="shared" si="6"/>
        <v>320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150</v>
      </c>
      <c r="C68" s="16">
        <f>'[1]18'!C70</f>
        <v>0</v>
      </c>
      <c r="D68" s="16">
        <f>'[1]18'!D70</f>
        <v>170</v>
      </c>
      <c r="E68" s="16">
        <f>'[1]18'!E70</f>
        <v>0</v>
      </c>
      <c r="F68" s="15">
        <f t="shared" si="6"/>
        <v>320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150</v>
      </c>
      <c r="C69" s="16">
        <f>'[1]18'!C71</f>
        <v>0</v>
      </c>
      <c r="D69" s="16">
        <f>'[1]18'!D71</f>
        <v>170</v>
      </c>
      <c r="E69" s="16">
        <f>'[1]18'!E71</f>
        <v>0</v>
      </c>
      <c r="F69" s="15">
        <f t="shared" ref="F69:F98" si="17">SUM(B69:E69)</f>
        <v>320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150</v>
      </c>
      <c r="C70" s="16">
        <f>'[1]18'!C72</f>
        <v>0</v>
      </c>
      <c r="D70" s="16">
        <f>'[1]18'!D72</f>
        <v>170</v>
      </c>
      <c r="E70" s="16">
        <f>'[1]18'!E72</f>
        <v>0</v>
      </c>
      <c r="F70" s="15">
        <f t="shared" si="17"/>
        <v>320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150</v>
      </c>
      <c r="C71" s="16">
        <f>'[1]18'!C73</f>
        <v>0</v>
      </c>
      <c r="D71" s="16">
        <f>'[1]18'!D73</f>
        <v>170</v>
      </c>
      <c r="E71" s="16">
        <f>'[1]18'!E73</f>
        <v>0</v>
      </c>
      <c r="F71" s="15">
        <f t="shared" si="17"/>
        <v>320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150</v>
      </c>
      <c r="C72" s="16">
        <f>'[1]18'!C74</f>
        <v>0</v>
      </c>
      <c r="D72" s="16">
        <f>'[1]18'!D74</f>
        <v>170</v>
      </c>
      <c r="E72" s="16">
        <f>'[1]18'!E74</f>
        <v>0</v>
      </c>
      <c r="F72" s="15">
        <f t="shared" si="17"/>
        <v>320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150</v>
      </c>
      <c r="C73" s="16">
        <f>'[1]18'!C75</f>
        <v>0</v>
      </c>
      <c r="D73" s="16">
        <f>'[1]18'!D75</f>
        <v>170</v>
      </c>
      <c r="E73" s="16">
        <f>'[1]18'!E75</f>
        <v>0</v>
      </c>
      <c r="F73" s="15">
        <f t="shared" si="17"/>
        <v>320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150</v>
      </c>
      <c r="C74" s="16">
        <f>'[1]18'!C76</f>
        <v>0</v>
      </c>
      <c r="D74" s="16">
        <f>'[1]18'!D76</f>
        <v>170</v>
      </c>
      <c r="E74" s="16">
        <f>'[1]18'!E76</f>
        <v>0</v>
      </c>
      <c r="F74" s="15">
        <f t="shared" si="17"/>
        <v>320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150</v>
      </c>
      <c r="C75" s="16">
        <f>'[1]18'!C77</f>
        <v>0</v>
      </c>
      <c r="D75" s="16">
        <f>'[1]18'!D77</f>
        <v>170</v>
      </c>
      <c r="E75" s="16">
        <f>'[1]18'!E77</f>
        <v>0</v>
      </c>
      <c r="F75" s="15">
        <f t="shared" si="17"/>
        <v>320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150</v>
      </c>
      <c r="C76" s="16">
        <f>'[1]18'!C78</f>
        <v>0</v>
      </c>
      <c r="D76" s="16">
        <f>'[1]18'!D78</f>
        <v>170</v>
      </c>
      <c r="E76" s="16">
        <f>'[1]18'!E78</f>
        <v>0</v>
      </c>
      <c r="F76" s="15">
        <f t="shared" si="17"/>
        <v>320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150</v>
      </c>
      <c r="C77" s="16">
        <f>'[1]18'!C79</f>
        <v>0</v>
      </c>
      <c r="D77" s="16">
        <f>'[1]18'!D79</f>
        <v>170</v>
      </c>
      <c r="E77" s="16">
        <f>'[1]18'!E79</f>
        <v>0</v>
      </c>
      <c r="F77" s="15">
        <f t="shared" si="17"/>
        <v>320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150</v>
      </c>
      <c r="C78" s="16">
        <f>'[1]18'!C80</f>
        <v>0</v>
      </c>
      <c r="D78" s="16">
        <f>'[1]18'!D80</f>
        <v>170</v>
      </c>
      <c r="E78" s="16">
        <f>'[1]18'!E80</f>
        <v>0</v>
      </c>
      <c r="F78" s="15">
        <f t="shared" si="17"/>
        <v>320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150</v>
      </c>
      <c r="C79" s="16">
        <f>'[1]18'!C81</f>
        <v>0</v>
      </c>
      <c r="D79" s="16">
        <f>'[1]18'!D81</f>
        <v>170</v>
      </c>
      <c r="E79" s="16">
        <f>'[1]18'!E81</f>
        <v>0</v>
      </c>
      <c r="F79" s="15">
        <f t="shared" si="17"/>
        <v>320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150</v>
      </c>
      <c r="C80" s="16">
        <f>'[1]18'!C82</f>
        <v>0</v>
      </c>
      <c r="D80" s="16">
        <f>'[1]18'!D82</f>
        <v>170</v>
      </c>
      <c r="E80" s="16">
        <f>'[1]18'!E82</f>
        <v>0</v>
      </c>
      <c r="F80" s="15">
        <f t="shared" si="17"/>
        <v>320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150</v>
      </c>
      <c r="C81" s="16">
        <f>'[1]18'!C83</f>
        <v>0</v>
      </c>
      <c r="D81" s="16">
        <f>'[1]18'!D83</f>
        <v>170</v>
      </c>
      <c r="E81" s="16">
        <f>'[1]18'!E83</f>
        <v>0</v>
      </c>
      <c r="F81" s="15">
        <f t="shared" si="17"/>
        <v>320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150</v>
      </c>
      <c r="C82" s="16">
        <f>'[1]18'!C84</f>
        <v>0</v>
      </c>
      <c r="D82" s="16">
        <f>'[1]18'!D84</f>
        <v>170</v>
      </c>
      <c r="E82" s="16">
        <f>'[1]18'!E84</f>
        <v>0</v>
      </c>
      <c r="F82" s="15">
        <f t="shared" si="17"/>
        <v>320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150</v>
      </c>
      <c r="C83" s="16">
        <f>'[1]18'!C85</f>
        <v>0</v>
      </c>
      <c r="D83" s="16">
        <f>'[1]18'!D85</f>
        <v>170</v>
      </c>
      <c r="E83" s="16">
        <f>'[1]18'!E85</f>
        <v>0</v>
      </c>
      <c r="F83" s="15">
        <f t="shared" si="17"/>
        <v>320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150</v>
      </c>
      <c r="C84" s="16">
        <f>'[1]18'!C86</f>
        <v>0</v>
      </c>
      <c r="D84" s="16">
        <f>'[1]18'!D86</f>
        <v>170</v>
      </c>
      <c r="E84" s="16">
        <f>'[1]18'!E86</f>
        <v>0</v>
      </c>
      <c r="F84" s="15">
        <f t="shared" si="17"/>
        <v>320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150</v>
      </c>
      <c r="C85" s="16">
        <f>'[1]18'!C87</f>
        <v>0</v>
      </c>
      <c r="D85" s="16">
        <f>'[1]18'!D87</f>
        <v>170</v>
      </c>
      <c r="E85" s="16">
        <f>'[1]18'!E87</f>
        <v>0</v>
      </c>
      <c r="F85" s="15">
        <f t="shared" si="17"/>
        <v>320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150</v>
      </c>
      <c r="C86" s="16">
        <f>'[1]18'!C88</f>
        <v>0</v>
      </c>
      <c r="D86" s="16">
        <f>'[1]18'!D88</f>
        <v>170</v>
      </c>
      <c r="E86" s="16">
        <f>'[1]18'!E88</f>
        <v>0</v>
      </c>
      <c r="F86" s="15">
        <f t="shared" si="17"/>
        <v>320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150</v>
      </c>
      <c r="C87" s="16">
        <f>'[1]18'!C89</f>
        <v>0</v>
      </c>
      <c r="D87" s="16">
        <f>'[1]18'!D89</f>
        <v>176</v>
      </c>
      <c r="E87" s="16">
        <f>'[1]18'!E89</f>
        <v>0</v>
      </c>
      <c r="F87" s="15">
        <f t="shared" si="17"/>
        <v>326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150</v>
      </c>
      <c r="C88" s="16">
        <f>'[1]18'!C90</f>
        <v>0</v>
      </c>
      <c r="D88" s="16">
        <f>'[1]18'!D90</f>
        <v>176</v>
      </c>
      <c r="E88" s="16">
        <f>'[1]18'!E90</f>
        <v>0</v>
      </c>
      <c r="F88" s="15">
        <f t="shared" si="17"/>
        <v>326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150</v>
      </c>
      <c r="C89" s="16">
        <f>'[1]18'!C91</f>
        <v>0</v>
      </c>
      <c r="D89" s="16">
        <f>'[1]18'!D91</f>
        <v>176</v>
      </c>
      <c r="E89" s="16">
        <f>'[1]18'!E91</f>
        <v>0</v>
      </c>
      <c r="F89" s="15">
        <f t="shared" si="17"/>
        <v>326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150</v>
      </c>
      <c r="C90" s="16">
        <f>'[1]18'!C92</f>
        <v>0</v>
      </c>
      <c r="D90" s="16">
        <f>'[1]18'!D92</f>
        <v>176</v>
      </c>
      <c r="E90" s="16">
        <f>'[1]18'!E92</f>
        <v>0</v>
      </c>
      <c r="F90" s="15">
        <f t="shared" si="17"/>
        <v>326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150</v>
      </c>
      <c r="C91" s="16">
        <f>'[1]18'!C93</f>
        <v>0</v>
      </c>
      <c r="D91" s="16">
        <f>'[1]18'!D93</f>
        <v>176</v>
      </c>
      <c r="E91" s="16">
        <f>'[1]18'!E93</f>
        <v>0</v>
      </c>
      <c r="F91" s="15">
        <f t="shared" si="17"/>
        <v>326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150</v>
      </c>
      <c r="C92" s="16">
        <f>'[1]18'!C94</f>
        <v>0</v>
      </c>
      <c r="D92" s="16">
        <f>'[1]18'!D94</f>
        <v>176</v>
      </c>
      <c r="E92" s="16">
        <f>'[1]18'!E94</f>
        <v>0</v>
      </c>
      <c r="F92" s="15">
        <f t="shared" si="17"/>
        <v>326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150</v>
      </c>
      <c r="C93" s="16">
        <f>'[1]18'!C95</f>
        <v>0</v>
      </c>
      <c r="D93" s="16">
        <f>'[1]18'!D95</f>
        <v>176</v>
      </c>
      <c r="E93" s="16">
        <f>'[1]18'!E95</f>
        <v>0</v>
      </c>
      <c r="F93" s="15">
        <f t="shared" si="17"/>
        <v>326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150</v>
      </c>
      <c r="C94" s="16">
        <f>'[1]18'!C96</f>
        <v>0</v>
      </c>
      <c r="D94" s="16">
        <f>'[1]18'!D96</f>
        <v>176</v>
      </c>
      <c r="E94" s="16">
        <f>'[1]18'!E96</f>
        <v>0</v>
      </c>
      <c r="F94" s="15">
        <f t="shared" si="17"/>
        <v>326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150</v>
      </c>
      <c r="C95" s="16">
        <f>'[1]18'!C97</f>
        <v>0</v>
      </c>
      <c r="D95" s="16">
        <f>'[1]18'!D97</f>
        <v>176</v>
      </c>
      <c r="E95" s="16">
        <f>'[1]18'!E97</f>
        <v>0</v>
      </c>
      <c r="F95" s="15">
        <f t="shared" si="17"/>
        <v>326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150</v>
      </c>
      <c r="C96" s="16">
        <f>'[1]18'!C98</f>
        <v>0</v>
      </c>
      <c r="D96" s="16">
        <f>'[1]18'!D98</f>
        <v>176</v>
      </c>
      <c r="E96" s="16">
        <f>'[1]18'!E98</f>
        <v>0</v>
      </c>
      <c r="F96" s="15">
        <f t="shared" si="17"/>
        <v>326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150</v>
      </c>
      <c r="C97" s="16">
        <f>'[1]18'!C99</f>
        <v>0</v>
      </c>
      <c r="D97" s="16">
        <f>'[1]18'!D99</f>
        <v>176</v>
      </c>
      <c r="E97" s="16">
        <f>'[1]18'!E99</f>
        <v>0</v>
      </c>
      <c r="F97" s="15">
        <f t="shared" si="17"/>
        <v>326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150</v>
      </c>
      <c r="C98" s="16">
        <f>'[1]18'!C100</f>
        <v>0</v>
      </c>
      <c r="D98" s="16">
        <f>'[1]18'!D100</f>
        <v>176</v>
      </c>
      <c r="E98" s="16">
        <f>'[1]18'!E100</f>
        <v>0</v>
      </c>
      <c r="F98" s="15">
        <f t="shared" si="17"/>
        <v>326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'[2]18'!B5</f>
        <v>84</v>
      </c>
      <c r="C3" s="205">
        <f>'[2]18'!C5</f>
        <v>0</v>
      </c>
      <c r="D3" s="205">
        <f>'[2]18'!D5</f>
        <v>0</v>
      </c>
      <c r="E3" s="205">
        <f>'[2]18'!E5</f>
        <v>0</v>
      </c>
      <c r="F3" s="15">
        <f>SUM(B3:E3)</f>
        <v>84</v>
      </c>
      <c r="G3" s="204">
        <f>'[2]18'!H5</f>
        <v>37</v>
      </c>
      <c r="H3" s="205">
        <f>'[2]18'!I5</f>
        <v>0</v>
      </c>
      <c r="I3" s="205">
        <f>'[2]18'!J5</f>
        <v>0</v>
      </c>
      <c r="J3" s="205">
        <f>'[2]18'!K5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'[2]18'!B6</f>
        <v>84</v>
      </c>
      <c r="C4" s="205">
        <f>'[2]18'!C6</f>
        <v>0</v>
      </c>
      <c r="D4" s="205">
        <f>'[2]18'!D6</f>
        <v>0</v>
      </c>
      <c r="E4" s="205">
        <f>'[2]18'!E6</f>
        <v>0</v>
      </c>
      <c r="F4" s="15">
        <f>SUM(B4:E4)</f>
        <v>84</v>
      </c>
      <c r="G4" s="204">
        <f>'[2]18'!H6</f>
        <v>37</v>
      </c>
      <c r="H4" s="205">
        <f>'[2]18'!I6</f>
        <v>0</v>
      </c>
      <c r="I4" s="205">
        <f>'[2]18'!J6</f>
        <v>0</v>
      </c>
      <c r="J4" s="205">
        <f>'[2]18'!K6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'[2]18'!B7</f>
        <v>84</v>
      </c>
      <c r="C5" s="205">
        <f>'[2]18'!C7</f>
        <v>0</v>
      </c>
      <c r="D5" s="205">
        <f>'[2]18'!D7</f>
        <v>0</v>
      </c>
      <c r="E5" s="205">
        <f>'[2]18'!E7</f>
        <v>0</v>
      </c>
      <c r="F5" s="15">
        <f t="shared" ref="F5:F68" si="6">SUM(B5:E5)</f>
        <v>84</v>
      </c>
      <c r="G5" s="204">
        <f>'[2]18'!H7</f>
        <v>37</v>
      </c>
      <c r="H5" s="205">
        <f>'[2]18'!I7</f>
        <v>0</v>
      </c>
      <c r="I5" s="205">
        <f>'[2]18'!J7</f>
        <v>0</v>
      </c>
      <c r="J5" s="205">
        <f>'[2]18'!K7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'[2]18'!B8</f>
        <v>84</v>
      </c>
      <c r="C6" s="205">
        <f>'[2]18'!C8</f>
        <v>0</v>
      </c>
      <c r="D6" s="205">
        <f>'[2]18'!D8</f>
        <v>0</v>
      </c>
      <c r="E6" s="205">
        <f>'[2]18'!E8</f>
        <v>0</v>
      </c>
      <c r="F6" s="15">
        <f t="shared" si="6"/>
        <v>84</v>
      </c>
      <c r="G6" s="204">
        <f>'[2]18'!H8</f>
        <v>37</v>
      </c>
      <c r="H6" s="205">
        <f>'[2]18'!I8</f>
        <v>0</v>
      </c>
      <c r="I6" s="205">
        <f>'[2]18'!J8</f>
        <v>0</v>
      </c>
      <c r="J6" s="205">
        <f>'[2]18'!K8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'[2]18'!B9</f>
        <v>84</v>
      </c>
      <c r="C7" s="205">
        <f>'[2]18'!C9</f>
        <v>0</v>
      </c>
      <c r="D7" s="205">
        <f>'[2]18'!D9</f>
        <v>0</v>
      </c>
      <c r="E7" s="205">
        <f>'[2]18'!E9</f>
        <v>0</v>
      </c>
      <c r="F7" s="15">
        <f t="shared" si="6"/>
        <v>84</v>
      </c>
      <c r="G7" s="204">
        <f>'[2]18'!H9</f>
        <v>38</v>
      </c>
      <c r="H7" s="205">
        <f>'[2]18'!I9</f>
        <v>0</v>
      </c>
      <c r="I7" s="205">
        <f>'[2]18'!J9</f>
        <v>0</v>
      </c>
      <c r="J7" s="205">
        <f>'[2]18'!K9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'[2]18'!B10</f>
        <v>84</v>
      </c>
      <c r="C8" s="205">
        <f>'[2]18'!C10</f>
        <v>0</v>
      </c>
      <c r="D8" s="205">
        <f>'[2]18'!D10</f>
        <v>0</v>
      </c>
      <c r="E8" s="205">
        <f>'[2]18'!E10</f>
        <v>0</v>
      </c>
      <c r="F8" s="15">
        <f t="shared" si="6"/>
        <v>84</v>
      </c>
      <c r="G8" s="204">
        <f>'[2]18'!H10</f>
        <v>38</v>
      </c>
      <c r="H8" s="205">
        <f>'[2]18'!I10</f>
        <v>0</v>
      </c>
      <c r="I8" s="205">
        <f>'[2]18'!J10</f>
        <v>0</v>
      </c>
      <c r="J8" s="205">
        <f>'[2]18'!K10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'[2]18'!B11</f>
        <v>84</v>
      </c>
      <c r="C9" s="205">
        <f>'[2]18'!C11</f>
        <v>0</v>
      </c>
      <c r="D9" s="205">
        <f>'[2]18'!D11</f>
        <v>0</v>
      </c>
      <c r="E9" s="205">
        <f>'[2]18'!E11</f>
        <v>0</v>
      </c>
      <c r="F9" s="15">
        <f t="shared" si="6"/>
        <v>84</v>
      </c>
      <c r="G9" s="204">
        <f>'[2]18'!H11</f>
        <v>38</v>
      </c>
      <c r="H9" s="205">
        <f>'[2]18'!I11</f>
        <v>0</v>
      </c>
      <c r="I9" s="205">
        <f>'[2]18'!J11</f>
        <v>0</v>
      </c>
      <c r="J9" s="205">
        <f>'[2]18'!K11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'[2]18'!B12</f>
        <v>84</v>
      </c>
      <c r="C10" s="205">
        <f>'[2]18'!C12</f>
        <v>0</v>
      </c>
      <c r="D10" s="205">
        <f>'[2]18'!D12</f>
        <v>0</v>
      </c>
      <c r="E10" s="205">
        <f>'[2]18'!E12</f>
        <v>0</v>
      </c>
      <c r="F10" s="15">
        <f t="shared" si="6"/>
        <v>84</v>
      </c>
      <c r="G10" s="204">
        <f>'[2]18'!H12</f>
        <v>38</v>
      </c>
      <c r="H10" s="205">
        <f>'[2]18'!I12</f>
        <v>0</v>
      </c>
      <c r="I10" s="205">
        <f>'[2]18'!J12</f>
        <v>0</v>
      </c>
      <c r="J10" s="205">
        <f>'[2]18'!K12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'[2]18'!B13</f>
        <v>84</v>
      </c>
      <c r="C11" s="205">
        <f>'[2]18'!C13</f>
        <v>0</v>
      </c>
      <c r="D11" s="205">
        <f>'[2]18'!D13</f>
        <v>0</v>
      </c>
      <c r="E11" s="205">
        <f>'[2]18'!E13</f>
        <v>0</v>
      </c>
      <c r="F11" s="15">
        <f t="shared" si="6"/>
        <v>84</v>
      </c>
      <c r="G11" s="204">
        <f>'[2]18'!H13</f>
        <v>38</v>
      </c>
      <c r="H11" s="205">
        <f>'[2]18'!I13</f>
        <v>0</v>
      </c>
      <c r="I11" s="205">
        <f>'[2]18'!J13</f>
        <v>0</v>
      </c>
      <c r="J11" s="205">
        <f>'[2]18'!K13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'[2]18'!B14</f>
        <v>84</v>
      </c>
      <c r="C12" s="205">
        <f>'[2]18'!C14</f>
        <v>0</v>
      </c>
      <c r="D12" s="205">
        <f>'[2]18'!D14</f>
        <v>0</v>
      </c>
      <c r="E12" s="205">
        <f>'[2]18'!E14</f>
        <v>0</v>
      </c>
      <c r="F12" s="15">
        <f t="shared" si="6"/>
        <v>84</v>
      </c>
      <c r="G12" s="204">
        <f>'[2]18'!H14</f>
        <v>38</v>
      </c>
      <c r="H12" s="205">
        <f>'[2]18'!I14</f>
        <v>0</v>
      </c>
      <c r="I12" s="205">
        <f>'[2]18'!J14</f>
        <v>0</v>
      </c>
      <c r="J12" s="205">
        <f>'[2]18'!K14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'[2]18'!B15</f>
        <v>84</v>
      </c>
      <c r="C13" s="205">
        <f>'[2]18'!C15</f>
        <v>0</v>
      </c>
      <c r="D13" s="205">
        <f>'[2]18'!D15</f>
        <v>0</v>
      </c>
      <c r="E13" s="205">
        <f>'[2]18'!E15</f>
        <v>0</v>
      </c>
      <c r="F13" s="15">
        <f t="shared" si="6"/>
        <v>84</v>
      </c>
      <c r="G13" s="204">
        <f>'[2]18'!H15</f>
        <v>38</v>
      </c>
      <c r="H13" s="205">
        <f>'[2]18'!I15</f>
        <v>0</v>
      </c>
      <c r="I13" s="205">
        <f>'[2]18'!J15</f>
        <v>0</v>
      </c>
      <c r="J13" s="205">
        <f>'[2]18'!K15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'[2]18'!B16</f>
        <v>84</v>
      </c>
      <c r="C14" s="205">
        <f>'[2]18'!C16</f>
        <v>0</v>
      </c>
      <c r="D14" s="205">
        <f>'[2]18'!D16</f>
        <v>0</v>
      </c>
      <c r="E14" s="205">
        <f>'[2]18'!E16</f>
        <v>0</v>
      </c>
      <c r="F14" s="15">
        <f t="shared" si="6"/>
        <v>84</v>
      </c>
      <c r="G14" s="204">
        <f>'[2]18'!H16</f>
        <v>38</v>
      </c>
      <c r="H14" s="205">
        <f>'[2]18'!I16</f>
        <v>0</v>
      </c>
      <c r="I14" s="205">
        <f>'[2]18'!J16</f>
        <v>0</v>
      </c>
      <c r="J14" s="205">
        <f>'[2]18'!K16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'[2]18'!B17</f>
        <v>84</v>
      </c>
      <c r="C15" s="205">
        <f>'[2]18'!C17</f>
        <v>0</v>
      </c>
      <c r="D15" s="205">
        <f>'[2]18'!D17</f>
        <v>0</v>
      </c>
      <c r="E15" s="205">
        <f>'[2]18'!E17</f>
        <v>0</v>
      </c>
      <c r="F15" s="15">
        <f t="shared" si="6"/>
        <v>84</v>
      </c>
      <c r="G15" s="204">
        <f>'[2]18'!H17</f>
        <v>38</v>
      </c>
      <c r="H15" s="205">
        <f>'[2]18'!I17</f>
        <v>0</v>
      </c>
      <c r="I15" s="205">
        <f>'[2]18'!J17</f>
        <v>0</v>
      </c>
      <c r="J15" s="205">
        <f>'[2]18'!K17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'[2]18'!B18</f>
        <v>84</v>
      </c>
      <c r="C16" s="205">
        <f>'[2]18'!C18</f>
        <v>0</v>
      </c>
      <c r="D16" s="205">
        <f>'[2]18'!D18</f>
        <v>0</v>
      </c>
      <c r="E16" s="205">
        <f>'[2]18'!E18</f>
        <v>0</v>
      </c>
      <c r="F16" s="15">
        <f t="shared" si="6"/>
        <v>84</v>
      </c>
      <c r="G16" s="204">
        <f>'[2]18'!H18</f>
        <v>38</v>
      </c>
      <c r="H16" s="205">
        <f>'[2]18'!I18</f>
        <v>0</v>
      </c>
      <c r="I16" s="205">
        <f>'[2]18'!J18</f>
        <v>0</v>
      </c>
      <c r="J16" s="205">
        <f>'[2]18'!K18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'[2]18'!B19</f>
        <v>84</v>
      </c>
      <c r="C17" s="205">
        <f>'[2]18'!C19</f>
        <v>0</v>
      </c>
      <c r="D17" s="205">
        <f>'[2]18'!D19</f>
        <v>0</v>
      </c>
      <c r="E17" s="205">
        <f>'[2]18'!E19</f>
        <v>0</v>
      </c>
      <c r="F17" s="15">
        <f t="shared" si="6"/>
        <v>84</v>
      </c>
      <c r="G17" s="204">
        <f>'[2]18'!H19</f>
        <v>38</v>
      </c>
      <c r="H17" s="205">
        <f>'[2]18'!I19</f>
        <v>0</v>
      </c>
      <c r="I17" s="205">
        <f>'[2]18'!J19</f>
        <v>0</v>
      </c>
      <c r="J17" s="205">
        <f>'[2]18'!K19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'[2]18'!B20</f>
        <v>84</v>
      </c>
      <c r="C18" s="205">
        <f>'[2]18'!C20</f>
        <v>0</v>
      </c>
      <c r="D18" s="205">
        <f>'[2]18'!D20</f>
        <v>0</v>
      </c>
      <c r="E18" s="205">
        <f>'[2]18'!E20</f>
        <v>0</v>
      </c>
      <c r="F18" s="15">
        <f t="shared" si="6"/>
        <v>84</v>
      </c>
      <c r="G18" s="204">
        <f>'[2]18'!H20</f>
        <v>38</v>
      </c>
      <c r="H18" s="205">
        <f>'[2]18'!I20</f>
        <v>0</v>
      </c>
      <c r="I18" s="205">
        <f>'[2]18'!J20</f>
        <v>0</v>
      </c>
      <c r="J18" s="205">
        <f>'[2]18'!K20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'[2]18'!B21</f>
        <v>84</v>
      </c>
      <c r="C19" s="205">
        <f>'[2]18'!C21</f>
        <v>0</v>
      </c>
      <c r="D19" s="205">
        <f>'[2]18'!D21</f>
        <v>0</v>
      </c>
      <c r="E19" s="205">
        <f>'[2]18'!E21</f>
        <v>0</v>
      </c>
      <c r="F19" s="15">
        <f t="shared" si="6"/>
        <v>84</v>
      </c>
      <c r="G19" s="204">
        <f>'[2]18'!H21</f>
        <v>38</v>
      </c>
      <c r="H19" s="205">
        <f>'[2]18'!I21</f>
        <v>0</v>
      </c>
      <c r="I19" s="205">
        <f>'[2]18'!J21</f>
        <v>0</v>
      </c>
      <c r="J19" s="205">
        <f>'[2]18'!K21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'[2]18'!B22</f>
        <v>84</v>
      </c>
      <c r="C20" s="205">
        <f>'[2]18'!C22</f>
        <v>0</v>
      </c>
      <c r="D20" s="205">
        <f>'[2]18'!D22</f>
        <v>0</v>
      </c>
      <c r="E20" s="205">
        <f>'[2]18'!E22</f>
        <v>0</v>
      </c>
      <c r="F20" s="15">
        <f t="shared" si="6"/>
        <v>84</v>
      </c>
      <c r="G20" s="204">
        <f>'[2]18'!H22</f>
        <v>38</v>
      </c>
      <c r="H20" s="205">
        <f>'[2]18'!I22</f>
        <v>0</v>
      </c>
      <c r="I20" s="205">
        <f>'[2]18'!J22</f>
        <v>0</v>
      </c>
      <c r="J20" s="205">
        <f>'[2]18'!K22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'[2]18'!B23</f>
        <v>84</v>
      </c>
      <c r="C21" s="205">
        <f>'[2]18'!C23</f>
        <v>0</v>
      </c>
      <c r="D21" s="205">
        <f>'[2]18'!D23</f>
        <v>0</v>
      </c>
      <c r="E21" s="205">
        <f>'[2]18'!E23</f>
        <v>0</v>
      </c>
      <c r="F21" s="15">
        <f t="shared" si="6"/>
        <v>84</v>
      </c>
      <c r="G21" s="204">
        <f>'[2]18'!H23</f>
        <v>38</v>
      </c>
      <c r="H21" s="205">
        <f>'[2]18'!I23</f>
        <v>0</v>
      </c>
      <c r="I21" s="205">
        <f>'[2]18'!J23</f>
        <v>0</v>
      </c>
      <c r="J21" s="205">
        <f>'[2]18'!K23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'[2]18'!B24</f>
        <v>84</v>
      </c>
      <c r="C22" s="205">
        <f>'[2]18'!C24</f>
        <v>0</v>
      </c>
      <c r="D22" s="205">
        <f>'[2]18'!D24</f>
        <v>0</v>
      </c>
      <c r="E22" s="205">
        <f>'[2]18'!E24</f>
        <v>0</v>
      </c>
      <c r="F22" s="15">
        <f t="shared" si="6"/>
        <v>84</v>
      </c>
      <c r="G22" s="204">
        <f>'[2]18'!H24</f>
        <v>38</v>
      </c>
      <c r="H22" s="205">
        <f>'[2]18'!I24</f>
        <v>0</v>
      </c>
      <c r="I22" s="205">
        <f>'[2]18'!J24</f>
        <v>0</v>
      </c>
      <c r="J22" s="205">
        <f>'[2]18'!K24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'[2]18'!B25</f>
        <v>84</v>
      </c>
      <c r="C23" s="205">
        <f>'[2]18'!C25</f>
        <v>0</v>
      </c>
      <c r="D23" s="205">
        <f>'[2]18'!D25</f>
        <v>0</v>
      </c>
      <c r="E23" s="205">
        <f>'[2]18'!E25</f>
        <v>0</v>
      </c>
      <c r="F23" s="15">
        <f t="shared" si="6"/>
        <v>84</v>
      </c>
      <c r="G23" s="204">
        <f>'[2]18'!H25</f>
        <v>38</v>
      </c>
      <c r="H23" s="205">
        <f>'[2]18'!I25</f>
        <v>0</v>
      </c>
      <c r="I23" s="205">
        <f>'[2]18'!J25</f>
        <v>0</v>
      </c>
      <c r="J23" s="205">
        <f>'[2]18'!K25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'[2]18'!B26</f>
        <v>84</v>
      </c>
      <c r="C24" s="205">
        <f>'[2]18'!C26</f>
        <v>0</v>
      </c>
      <c r="D24" s="205">
        <f>'[2]18'!D26</f>
        <v>0</v>
      </c>
      <c r="E24" s="205">
        <f>'[2]18'!E26</f>
        <v>0</v>
      </c>
      <c r="F24" s="15">
        <f t="shared" si="6"/>
        <v>84</v>
      </c>
      <c r="G24" s="204">
        <f>'[2]18'!H26</f>
        <v>38</v>
      </c>
      <c r="H24" s="205">
        <f>'[2]18'!I26</f>
        <v>0</v>
      </c>
      <c r="I24" s="205">
        <f>'[2]18'!J26</f>
        <v>0</v>
      </c>
      <c r="J24" s="205">
        <f>'[2]18'!K26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'[2]18'!B27</f>
        <v>84</v>
      </c>
      <c r="C25" s="205">
        <f>'[2]18'!C27</f>
        <v>0</v>
      </c>
      <c r="D25" s="205">
        <f>'[2]18'!D27</f>
        <v>0</v>
      </c>
      <c r="E25" s="205">
        <f>'[2]18'!E27</f>
        <v>0</v>
      </c>
      <c r="F25" s="15">
        <f t="shared" si="6"/>
        <v>84</v>
      </c>
      <c r="G25" s="204">
        <f>'[2]18'!H27</f>
        <v>38</v>
      </c>
      <c r="H25" s="205">
        <f>'[2]18'!I27</f>
        <v>0</v>
      </c>
      <c r="I25" s="205">
        <f>'[2]18'!J27</f>
        <v>0</v>
      </c>
      <c r="J25" s="205">
        <f>'[2]18'!K27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'[2]18'!B28</f>
        <v>84</v>
      </c>
      <c r="C26" s="205">
        <f>'[2]18'!C28</f>
        <v>0</v>
      </c>
      <c r="D26" s="205">
        <f>'[2]18'!D28</f>
        <v>0</v>
      </c>
      <c r="E26" s="205">
        <f>'[2]18'!E28</f>
        <v>0</v>
      </c>
      <c r="F26" s="15">
        <f t="shared" si="6"/>
        <v>84</v>
      </c>
      <c r="G26" s="204">
        <f>'[2]18'!H28</f>
        <v>38</v>
      </c>
      <c r="H26" s="205">
        <f>'[2]18'!I28</f>
        <v>0</v>
      </c>
      <c r="I26" s="205">
        <f>'[2]18'!J28</f>
        <v>0</v>
      </c>
      <c r="J26" s="205">
        <f>'[2]18'!K28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'[2]18'!B29</f>
        <v>84</v>
      </c>
      <c r="C27" s="205">
        <f>'[2]18'!C29</f>
        <v>0</v>
      </c>
      <c r="D27" s="205">
        <f>'[2]18'!D29</f>
        <v>0</v>
      </c>
      <c r="E27" s="205">
        <f>'[2]18'!E29</f>
        <v>0</v>
      </c>
      <c r="F27" s="15">
        <f t="shared" si="6"/>
        <v>84</v>
      </c>
      <c r="G27" s="204">
        <f>'[2]18'!H29</f>
        <v>38</v>
      </c>
      <c r="H27" s="205">
        <f>'[2]18'!I29</f>
        <v>0</v>
      </c>
      <c r="I27" s="205">
        <f>'[2]18'!J29</f>
        <v>0</v>
      </c>
      <c r="J27" s="205">
        <f>'[2]18'!K29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'[2]18'!B30</f>
        <v>84</v>
      </c>
      <c r="C28" s="205">
        <f>'[2]18'!C30</f>
        <v>0</v>
      </c>
      <c r="D28" s="205">
        <f>'[2]18'!D30</f>
        <v>0</v>
      </c>
      <c r="E28" s="205">
        <f>'[2]18'!E30</f>
        <v>0</v>
      </c>
      <c r="F28" s="15">
        <f t="shared" si="6"/>
        <v>84</v>
      </c>
      <c r="G28" s="204">
        <f>'[2]18'!H30</f>
        <v>38</v>
      </c>
      <c r="H28" s="205">
        <f>'[2]18'!I30</f>
        <v>0</v>
      </c>
      <c r="I28" s="205">
        <f>'[2]18'!J30</f>
        <v>0</v>
      </c>
      <c r="J28" s="205">
        <f>'[2]18'!K30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'[2]18'!B31</f>
        <v>84</v>
      </c>
      <c r="C29" s="205">
        <f>'[2]18'!C31</f>
        <v>0</v>
      </c>
      <c r="D29" s="205">
        <f>'[2]18'!D31</f>
        <v>0</v>
      </c>
      <c r="E29" s="205">
        <f>'[2]18'!E31</f>
        <v>0</v>
      </c>
      <c r="F29" s="15">
        <f t="shared" si="6"/>
        <v>84</v>
      </c>
      <c r="G29" s="204">
        <f>'[2]18'!H31</f>
        <v>38</v>
      </c>
      <c r="H29" s="205">
        <f>'[2]18'!I31</f>
        <v>0</v>
      </c>
      <c r="I29" s="205">
        <f>'[2]18'!J31</f>
        <v>0</v>
      </c>
      <c r="J29" s="205">
        <f>'[2]18'!K31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'[2]18'!B32</f>
        <v>84</v>
      </c>
      <c r="C30" s="205">
        <f>'[2]18'!C32</f>
        <v>0</v>
      </c>
      <c r="D30" s="205">
        <f>'[2]18'!D32</f>
        <v>0</v>
      </c>
      <c r="E30" s="205">
        <f>'[2]18'!E32</f>
        <v>0</v>
      </c>
      <c r="F30" s="15">
        <f t="shared" si="6"/>
        <v>84</v>
      </c>
      <c r="G30" s="204">
        <f>'[2]18'!H32</f>
        <v>38</v>
      </c>
      <c r="H30" s="205">
        <f>'[2]18'!I32</f>
        <v>0</v>
      </c>
      <c r="I30" s="205">
        <f>'[2]18'!J32</f>
        <v>0</v>
      </c>
      <c r="J30" s="205">
        <f>'[2]18'!K32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'[2]18'!B33</f>
        <v>84</v>
      </c>
      <c r="C31" s="205">
        <f>'[2]18'!C33</f>
        <v>0</v>
      </c>
      <c r="D31" s="205">
        <f>'[2]18'!D33</f>
        <v>0</v>
      </c>
      <c r="E31" s="205">
        <f>'[2]18'!E33</f>
        <v>0</v>
      </c>
      <c r="F31" s="15">
        <f t="shared" si="6"/>
        <v>84</v>
      </c>
      <c r="G31" s="204">
        <f>'[2]18'!H33</f>
        <v>37</v>
      </c>
      <c r="H31" s="205">
        <f>'[2]18'!I33</f>
        <v>0</v>
      </c>
      <c r="I31" s="205">
        <f>'[2]18'!J33</f>
        <v>0</v>
      </c>
      <c r="J31" s="205">
        <f>'[2]18'!K33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'[2]18'!B34</f>
        <v>84</v>
      </c>
      <c r="C32" s="205">
        <f>'[2]18'!C34</f>
        <v>0</v>
      </c>
      <c r="D32" s="205">
        <f>'[2]18'!D34</f>
        <v>0</v>
      </c>
      <c r="E32" s="205">
        <f>'[2]18'!E34</f>
        <v>0</v>
      </c>
      <c r="F32" s="15">
        <f t="shared" si="6"/>
        <v>84</v>
      </c>
      <c r="G32" s="204">
        <f>'[2]18'!H34</f>
        <v>38</v>
      </c>
      <c r="H32" s="205">
        <f>'[2]18'!I34</f>
        <v>0</v>
      </c>
      <c r="I32" s="205">
        <f>'[2]18'!J34</f>
        <v>0</v>
      </c>
      <c r="J32" s="205">
        <f>'[2]18'!K34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'[2]18'!B35</f>
        <v>84</v>
      </c>
      <c r="C33" s="205">
        <f>'[2]18'!C35</f>
        <v>0</v>
      </c>
      <c r="D33" s="205">
        <f>'[2]18'!D35</f>
        <v>0</v>
      </c>
      <c r="E33" s="205">
        <f>'[2]18'!E35</f>
        <v>0</v>
      </c>
      <c r="F33" s="15">
        <f t="shared" si="6"/>
        <v>84</v>
      </c>
      <c r="G33" s="204">
        <f>'[2]18'!H35</f>
        <v>38</v>
      </c>
      <c r="H33" s="205">
        <f>'[2]18'!I35</f>
        <v>0</v>
      </c>
      <c r="I33" s="205">
        <f>'[2]18'!J35</f>
        <v>0</v>
      </c>
      <c r="J33" s="205">
        <f>'[2]18'!K35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'[2]18'!B36</f>
        <v>84</v>
      </c>
      <c r="C34" s="205">
        <f>'[2]18'!C36</f>
        <v>0</v>
      </c>
      <c r="D34" s="205">
        <f>'[2]18'!D36</f>
        <v>0</v>
      </c>
      <c r="E34" s="205">
        <f>'[2]18'!E36</f>
        <v>0</v>
      </c>
      <c r="F34" s="15">
        <f t="shared" si="6"/>
        <v>84</v>
      </c>
      <c r="G34" s="204">
        <f>'[2]18'!H36</f>
        <v>38</v>
      </c>
      <c r="H34" s="205">
        <f>'[2]18'!I36</f>
        <v>0</v>
      </c>
      <c r="I34" s="205">
        <f>'[2]18'!J36</f>
        <v>0</v>
      </c>
      <c r="J34" s="205">
        <f>'[2]18'!K36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'[2]18'!B37</f>
        <v>84</v>
      </c>
      <c r="C35" s="205">
        <f>'[2]18'!C37</f>
        <v>0</v>
      </c>
      <c r="D35" s="205">
        <f>'[2]18'!D37</f>
        <v>0</v>
      </c>
      <c r="E35" s="205">
        <f>'[2]18'!E37</f>
        <v>0</v>
      </c>
      <c r="F35" s="15">
        <f t="shared" si="6"/>
        <v>84</v>
      </c>
      <c r="G35" s="204">
        <f>'[2]18'!H37</f>
        <v>38</v>
      </c>
      <c r="H35" s="205">
        <f>'[2]18'!I37</f>
        <v>0</v>
      </c>
      <c r="I35" s="205">
        <f>'[2]18'!J37</f>
        <v>0</v>
      </c>
      <c r="J35" s="205">
        <f>'[2]18'!K37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'[2]18'!B38</f>
        <v>84</v>
      </c>
      <c r="C36" s="205">
        <f>'[2]18'!C38</f>
        <v>0</v>
      </c>
      <c r="D36" s="205">
        <f>'[2]18'!D38</f>
        <v>0</v>
      </c>
      <c r="E36" s="205">
        <f>'[2]18'!E38</f>
        <v>0</v>
      </c>
      <c r="F36" s="15">
        <f t="shared" si="6"/>
        <v>84</v>
      </c>
      <c r="G36" s="204">
        <f>'[2]18'!H38</f>
        <v>38</v>
      </c>
      <c r="H36" s="205">
        <f>'[2]18'!I38</f>
        <v>0</v>
      </c>
      <c r="I36" s="205">
        <f>'[2]18'!J38</f>
        <v>0</v>
      </c>
      <c r="J36" s="205">
        <f>'[2]18'!K38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'[2]18'!B39</f>
        <v>84</v>
      </c>
      <c r="C37" s="205">
        <f>'[2]18'!C39</f>
        <v>0</v>
      </c>
      <c r="D37" s="205">
        <f>'[2]18'!D39</f>
        <v>0</v>
      </c>
      <c r="E37" s="205">
        <f>'[2]18'!E39</f>
        <v>0</v>
      </c>
      <c r="F37" s="15">
        <f t="shared" si="6"/>
        <v>84</v>
      </c>
      <c r="G37" s="204">
        <f>'[2]18'!H39</f>
        <v>38</v>
      </c>
      <c r="H37" s="205">
        <f>'[2]18'!I39</f>
        <v>0</v>
      </c>
      <c r="I37" s="205">
        <f>'[2]18'!J39</f>
        <v>0</v>
      </c>
      <c r="J37" s="205">
        <f>'[2]18'!K39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'[2]18'!B40</f>
        <v>84</v>
      </c>
      <c r="C38" s="205">
        <f>'[2]18'!C40</f>
        <v>0</v>
      </c>
      <c r="D38" s="205">
        <f>'[2]18'!D40</f>
        <v>0</v>
      </c>
      <c r="E38" s="205">
        <f>'[2]18'!E40</f>
        <v>0</v>
      </c>
      <c r="F38" s="15">
        <f t="shared" si="6"/>
        <v>84</v>
      </c>
      <c r="G38" s="204">
        <f>'[2]18'!H40</f>
        <v>38</v>
      </c>
      <c r="H38" s="205">
        <f>'[2]18'!I40</f>
        <v>0</v>
      </c>
      <c r="I38" s="205">
        <f>'[2]18'!J40</f>
        <v>0</v>
      </c>
      <c r="J38" s="205">
        <f>'[2]18'!K40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'[2]18'!B41</f>
        <v>84</v>
      </c>
      <c r="C39" s="205">
        <f>'[2]18'!C41</f>
        <v>0</v>
      </c>
      <c r="D39" s="205">
        <f>'[2]18'!D41</f>
        <v>0</v>
      </c>
      <c r="E39" s="205">
        <f>'[2]18'!E41</f>
        <v>0</v>
      </c>
      <c r="F39" s="15">
        <f t="shared" si="6"/>
        <v>84</v>
      </c>
      <c r="G39" s="204">
        <f>'[2]18'!H41</f>
        <v>38</v>
      </c>
      <c r="H39" s="205">
        <f>'[2]18'!I41</f>
        <v>0</v>
      </c>
      <c r="I39" s="205">
        <f>'[2]18'!J41</f>
        <v>0</v>
      </c>
      <c r="J39" s="205">
        <f>'[2]18'!K41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4">
        <f>'[2]18'!B42</f>
        <v>84</v>
      </c>
      <c r="C40" s="205">
        <f>'[2]18'!C42</f>
        <v>0</v>
      </c>
      <c r="D40" s="205">
        <f>'[2]18'!D42</f>
        <v>0</v>
      </c>
      <c r="E40" s="205">
        <f>'[2]18'!E42</f>
        <v>0</v>
      </c>
      <c r="F40" s="15">
        <f t="shared" si="6"/>
        <v>84</v>
      </c>
      <c r="G40" s="204">
        <f>'[2]18'!H42</f>
        <v>38</v>
      </c>
      <c r="H40" s="205">
        <f>'[2]18'!I42</f>
        <v>0</v>
      </c>
      <c r="I40" s="205">
        <f>'[2]18'!J42</f>
        <v>0</v>
      </c>
      <c r="J40" s="205">
        <f>'[2]18'!K42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4">
        <f>'[2]18'!B43</f>
        <v>84</v>
      </c>
      <c r="C41" s="205">
        <f>'[2]18'!C43</f>
        <v>0</v>
      </c>
      <c r="D41" s="205">
        <f>'[2]18'!D43</f>
        <v>0</v>
      </c>
      <c r="E41" s="205">
        <f>'[2]18'!E43</f>
        <v>0</v>
      </c>
      <c r="F41" s="15">
        <f t="shared" si="6"/>
        <v>84</v>
      </c>
      <c r="G41" s="204">
        <f>'[2]18'!H43</f>
        <v>38</v>
      </c>
      <c r="H41" s="205">
        <f>'[2]18'!I43</f>
        <v>0</v>
      </c>
      <c r="I41" s="205">
        <f>'[2]18'!J43</f>
        <v>0</v>
      </c>
      <c r="J41" s="205">
        <f>'[2]18'!K43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4">
        <f>'[2]18'!B44</f>
        <v>84</v>
      </c>
      <c r="C42" s="205">
        <f>'[2]18'!C44</f>
        <v>0</v>
      </c>
      <c r="D42" s="205">
        <f>'[2]18'!D44</f>
        <v>0</v>
      </c>
      <c r="E42" s="205">
        <f>'[2]18'!E44</f>
        <v>0</v>
      </c>
      <c r="F42" s="15">
        <f t="shared" si="6"/>
        <v>84</v>
      </c>
      <c r="G42" s="204">
        <f>'[2]18'!H44</f>
        <v>38</v>
      </c>
      <c r="H42" s="205">
        <f>'[2]18'!I44</f>
        <v>0</v>
      </c>
      <c r="I42" s="205">
        <f>'[2]18'!J44</f>
        <v>0</v>
      </c>
      <c r="J42" s="205">
        <f>'[2]18'!K44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'[2]18'!B45</f>
        <v>84</v>
      </c>
      <c r="C43" s="205">
        <f>'[2]18'!C45</f>
        <v>0</v>
      </c>
      <c r="D43" s="205">
        <f>'[2]18'!D45</f>
        <v>0</v>
      </c>
      <c r="E43" s="205">
        <f>'[2]18'!E45</f>
        <v>0</v>
      </c>
      <c r="F43" s="15">
        <f t="shared" si="6"/>
        <v>84</v>
      </c>
      <c r="G43" s="204">
        <f>'[2]18'!H45</f>
        <v>38</v>
      </c>
      <c r="H43" s="205">
        <f>'[2]18'!I45</f>
        <v>0</v>
      </c>
      <c r="I43" s="205">
        <f>'[2]18'!J45</f>
        <v>0</v>
      </c>
      <c r="J43" s="205">
        <f>'[2]18'!K45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'[2]18'!B46</f>
        <v>84</v>
      </c>
      <c r="C44" s="205">
        <f>'[2]18'!C46</f>
        <v>0</v>
      </c>
      <c r="D44" s="205">
        <f>'[2]18'!D46</f>
        <v>0</v>
      </c>
      <c r="E44" s="205">
        <f>'[2]18'!E46</f>
        <v>0</v>
      </c>
      <c r="F44" s="15">
        <f t="shared" si="6"/>
        <v>84</v>
      </c>
      <c r="G44" s="204">
        <f>'[2]18'!H46</f>
        <v>38</v>
      </c>
      <c r="H44" s="205">
        <f>'[2]18'!I46</f>
        <v>0</v>
      </c>
      <c r="I44" s="205">
        <f>'[2]18'!J46</f>
        <v>0</v>
      </c>
      <c r="J44" s="205">
        <f>'[2]18'!K46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'[2]18'!B47</f>
        <v>84</v>
      </c>
      <c r="C45" s="205">
        <f>'[2]18'!C47</f>
        <v>0</v>
      </c>
      <c r="D45" s="205">
        <f>'[2]18'!D47</f>
        <v>0</v>
      </c>
      <c r="E45" s="205">
        <f>'[2]18'!E47</f>
        <v>0</v>
      </c>
      <c r="F45" s="15">
        <f t="shared" si="6"/>
        <v>84</v>
      </c>
      <c r="G45" s="204">
        <f>'[2]18'!H47</f>
        <v>38</v>
      </c>
      <c r="H45" s="205">
        <f>'[2]18'!I47</f>
        <v>0</v>
      </c>
      <c r="I45" s="205">
        <f>'[2]18'!J47</f>
        <v>0</v>
      </c>
      <c r="J45" s="205">
        <f>'[2]18'!K47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'[2]18'!B48</f>
        <v>84</v>
      </c>
      <c r="C46" s="205">
        <f>'[2]18'!C48</f>
        <v>0</v>
      </c>
      <c r="D46" s="205">
        <f>'[2]18'!D48</f>
        <v>0</v>
      </c>
      <c r="E46" s="205">
        <f>'[2]18'!E48</f>
        <v>0</v>
      </c>
      <c r="F46" s="15">
        <f t="shared" si="6"/>
        <v>84</v>
      </c>
      <c r="G46" s="204">
        <f>'[2]18'!H48</f>
        <v>38</v>
      </c>
      <c r="H46" s="205">
        <f>'[2]18'!I48</f>
        <v>0</v>
      </c>
      <c r="I46" s="205">
        <f>'[2]18'!J48</f>
        <v>0</v>
      </c>
      <c r="J46" s="205">
        <f>'[2]18'!K48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'[2]18'!B49</f>
        <v>84</v>
      </c>
      <c r="C47" s="205">
        <f>'[2]18'!C49</f>
        <v>0</v>
      </c>
      <c r="D47" s="205">
        <f>'[2]18'!D49</f>
        <v>0</v>
      </c>
      <c r="E47" s="205">
        <f>'[2]18'!E49</f>
        <v>0</v>
      </c>
      <c r="F47" s="15">
        <f t="shared" si="6"/>
        <v>84</v>
      </c>
      <c r="G47" s="204">
        <f>'[2]18'!H49</f>
        <v>38</v>
      </c>
      <c r="H47" s="205">
        <f>'[2]18'!I49</f>
        <v>0</v>
      </c>
      <c r="I47" s="205">
        <f>'[2]18'!J49</f>
        <v>0</v>
      </c>
      <c r="J47" s="205">
        <f>'[2]18'!K49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'[2]18'!B50</f>
        <v>84</v>
      </c>
      <c r="C48" s="205">
        <f>'[2]18'!C50</f>
        <v>0</v>
      </c>
      <c r="D48" s="205">
        <f>'[2]18'!D50</f>
        <v>0</v>
      </c>
      <c r="E48" s="205">
        <f>'[2]18'!E50</f>
        <v>0</v>
      </c>
      <c r="F48" s="15">
        <f t="shared" si="6"/>
        <v>84</v>
      </c>
      <c r="G48" s="204">
        <f>'[2]18'!H50</f>
        <v>38</v>
      </c>
      <c r="H48" s="205">
        <f>'[2]18'!I50</f>
        <v>0</v>
      </c>
      <c r="I48" s="205">
        <f>'[2]18'!J50</f>
        <v>0</v>
      </c>
      <c r="J48" s="205">
        <f>'[2]18'!K50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'[2]18'!B51</f>
        <v>84</v>
      </c>
      <c r="C49" s="205">
        <f>'[2]18'!C51</f>
        <v>0</v>
      </c>
      <c r="D49" s="205">
        <f>'[2]18'!D51</f>
        <v>0</v>
      </c>
      <c r="E49" s="205">
        <f>'[2]18'!E51</f>
        <v>0</v>
      </c>
      <c r="F49" s="15">
        <f t="shared" si="6"/>
        <v>84</v>
      </c>
      <c r="G49" s="204">
        <f>'[2]18'!H51</f>
        <v>38</v>
      </c>
      <c r="H49" s="205">
        <f>'[2]18'!I51</f>
        <v>0</v>
      </c>
      <c r="I49" s="205">
        <f>'[2]18'!J51</f>
        <v>0</v>
      </c>
      <c r="J49" s="205">
        <f>'[2]18'!K51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'[2]18'!B52</f>
        <v>84</v>
      </c>
      <c r="C50" s="205">
        <f>'[2]18'!C52</f>
        <v>0</v>
      </c>
      <c r="D50" s="205">
        <f>'[2]18'!D52</f>
        <v>0</v>
      </c>
      <c r="E50" s="205">
        <f>'[2]18'!E52</f>
        <v>0</v>
      </c>
      <c r="F50" s="15">
        <f t="shared" si="6"/>
        <v>84</v>
      </c>
      <c r="G50" s="204">
        <f>'[2]18'!H52</f>
        <v>38</v>
      </c>
      <c r="H50" s="205">
        <f>'[2]18'!I52</f>
        <v>0</v>
      </c>
      <c r="I50" s="205">
        <f>'[2]18'!J52</f>
        <v>0</v>
      </c>
      <c r="J50" s="205">
        <f>'[2]18'!K52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'[2]18'!B53</f>
        <v>84</v>
      </c>
      <c r="C51" s="205">
        <f>'[2]18'!C53</f>
        <v>0</v>
      </c>
      <c r="D51" s="205">
        <f>'[2]18'!D53</f>
        <v>0</v>
      </c>
      <c r="E51" s="205">
        <f>'[2]18'!E53</f>
        <v>0</v>
      </c>
      <c r="F51" s="15">
        <f t="shared" si="6"/>
        <v>84</v>
      </c>
      <c r="G51" s="204">
        <f>'[2]18'!H53</f>
        <v>38</v>
      </c>
      <c r="H51" s="205">
        <f>'[2]18'!I53</f>
        <v>0</v>
      </c>
      <c r="I51" s="205">
        <f>'[2]18'!J53</f>
        <v>0</v>
      </c>
      <c r="J51" s="205">
        <f>'[2]18'!K53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'[2]18'!B54</f>
        <v>84</v>
      </c>
      <c r="C52" s="205">
        <f>'[2]18'!C54</f>
        <v>0</v>
      </c>
      <c r="D52" s="205">
        <f>'[2]18'!D54</f>
        <v>0</v>
      </c>
      <c r="E52" s="205">
        <f>'[2]18'!E54</f>
        <v>0</v>
      </c>
      <c r="F52" s="15">
        <f t="shared" si="6"/>
        <v>84</v>
      </c>
      <c r="G52" s="204">
        <f>'[2]18'!H54</f>
        <v>38</v>
      </c>
      <c r="H52" s="205">
        <f>'[2]18'!I54</f>
        <v>0</v>
      </c>
      <c r="I52" s="205">
        <f>'[2]18'!J54</f>
        <v>0</v>
      </c>
      <c r="J52" s="205">
        <f>'[2]18'!K54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'[2]18'!B55</f>
        <v>84</v>
      </c>
      <c r="C53" s="205">
        <f>'[2]18'!C55</f>
        <v>0</v>
      </c>
      <c r="D53" s="205">
        <f>'[2]18'!D55</f>
        <v>0</v>
      </c>
      <c r="E53" s="205">
        <f>'[2]18'!E55</f>
        <v>0</v>
      </c>
      <c r="F53" s="15">
        <f t="shared" si="6"/>
        <v>84</v>
      </c>
      <c r="G53" s="204">
        <f>'[2]18'!H55</f>
        <v>38</v>
      </c>
      <c r="H53" s="205">
        <f>'[2]18'!I55</f>
        <v>0</v>
      </c>
      <c r="I53" s="205">
        <f>'[2]18'!J55</f>
        <v>0</v>
      </c>
      <c r="J53" s="205">
        <f>'[2]18'!K55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'[2]18'!B56</f>
        <v>84</v>
      </c>
      <c r="C54" s="205">
        <f>'[2]18'!C56</f>
        <v>0</v>
      </c>
      <c r="D54" s="205">
        <f>'[2]18'!D56</f>
        <v>0</v>
      </c>
      <c r="E54" s="205">
        <f>'[2]18'!E56</f>
        <v>0</v>
      </c>
      <c r="F54" s="15">
        <f t="shared" si="6"/>
        <v>84</v>
      </c>
      <c r="G54" s="204">
        <f>'[2]18'!H56</f>
        <v>38</v>
      </c>
      <c r="H54" s="205">
        <f>'[2]18'!I56</f>
        <v>0</v>
      </c>
      <c r="I54" s="205">
        <f>'[2]18'!J56</f>
        <v>0</v>
      </c>
      <c r="J54" s="205">
        <f>'[2]18'!K56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'[2]18'!B57</f>
        <v>84</v>
      </c>
      <c r="C55" s="205">
        <f>'[2]18'!C57</f>
        <v>0</v>
      </c>
      <c r="D55" s="205">
        <f>'[2]18'!D57</f>
        <v>0</v>
      </c>
      <c r="E55" s="205">
        <f>'[2]18'!E57</f>
        <v>0</v>
      </c>
      <c r="F55" s="15">
        <f t="shared" si="6"/>
        <v>84</v>
      </c>
      <c r="G55" s="204">
        <f>'[2]18'!H57</f>
        <v>38</v>
      </c>
      <c r="H55" s="205">
        <f>'[2]18'!I57</f>
        <v>0</v>
      </c>
      <c r="I55" s="205">
        <f>'[2]18'!J57</f>
        <v>0</v>
      </c>
      <c r="J55" s="205">
        <f>'[2]18'!K57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'[2]18'!B58</f>
        <v>84</v>
      </c>
      <c r="C56" s="205">
        <f>'[2]18'!C58</f>
        <v>0</v>
      </c>
      <c r="D56" s="205">
        <f>'[2]18'!D58</f>
        <v>0</v>
      </c>
      <c r="E56" s="205">
        <f>'[2]18'!E58</f>
        <v>0</v>
      </c>
      <c r="F56" s="15">
        <f t="shared" si="6"/>
        <v>84</v>
      </c>
      <c r="G56" s="204">
        <f>'[2]18'!H58</f>
        <v>38</v>
      </c>
      <c r="H56" s="205">
        <f>'[2]18'!I58</f>
        <v>0</v>
      </c>
      <c r="I56" s="205">
        <f>'[2]18'!J58</f>
        <v>0</v>
      </c>
      <c r="J56" s="205">
        <f>'[2]18'!K58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'[2]18'!B59</f>
        <v>84</v>
      </c>
      <c r="C57" s="205">
        <f>'[2]18'!C59</f>
        <v>0</v>
      </c>
      <c r="D57" s="205">
        <f>'[2]18'!D59</f>
        <v>0</v>
      </c>
      <c r="E57" s="205">
        <f>'[2]18'!E59</f>
        <v>0</v>
      </c>
      <c r="F57" s="15">
        <f t="shared" si="6"/>
        <v>84</v>
      </c>
      <c r="G57" s="204">
        <f>'[2]18'!H59</f>
        <v>38</v>
      </c>
      <c r="H57" s="205">
        <f>'[2]18'!I59</f>
        <v>0</v>
      </c>
      <c r="I57" s="205">
        <f>'[2]18'!J59</f>
        <v>0</v>
      </c>
      <c r="J57" s="205">
        <f>'[2]18'!K59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'[2]18'!B60</f>
        <v>84</v>
      </c>
      <c r="C58" s="205">
        <f>'[2]18'!C60</f>
        <v>0</v>
      </c>
      <c r="D58" s="205">
        <f>'[2]18'!D60</f>
        <v>0</v>
      </c>
      <c r="E58" s="205">
        <f>'[2]18'!E60</f>
        <v>0</v>
      </c>
      <c r="F58" s="15">
        <f t="shared" si="6"/>
        <v>84</v>
      </c>
      <c r="G58" s="204">
        <f>'[2]18'!H60</f>
        <v>38</v>
      </c>
      <c r="H58" s="205">
        <f>'[2]18'!I60</f>
        <v>0</v>
      </c>
      <c r="I58" s="205">
        <f>'[2]18'!J60</f>
        <v>0</v>
      </c>
      <c r="J58" s="205">
        <f>'[2]18'!K60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'[2]18'!B61</f>
        <v>84</v>
      </c>
      <c r="C59" s="205">
        <f>'[2]18'!C61</f>
        <v>0</v>
      </c>
      <c r="D59" s="205">
        <f>'[2]18'!D61</f>
        <v>0</v>
      </c>
      <c r="E59" s="205">
        <f>'[2]18'!E61</f>
        <v>0</v>
      </c>
      <c r="F59" s="15">
        <f t="shared" si="6"/>
        <v>84</v>
      </c>
      <c r="G59" s="204">
        <f>'[2]18'!H61</f>
        <v>38</v>
      </c>
      <c r="H59" s="205">
        <f>'[2]18'!I61</f>
        <v>0</v>
      </c>
      <c r="I59" s="205">
        <f>'[2]18'!J61</f>
        <v>0</v>
      </c>
      <c r="J59" s="205">
        <f>'[2]18'!K61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'[2]18'!B62</f>
        <v>84</v>
      </c>
      <c r="C60" s="205">
        <f>'[2]18'!C62</f>
        <v>0</v>
      </c>
      <c r="D60" s="205">
        <f>'[2]18'!D62</f>
        <v>0</v>
      </c>
      <c r="E60" s="205">
        <f>'[2]18'!E62</f>
        <v>0</v>
      </c>
      <c r="F60" s="15">
        <f t="shared" si="6"/>
        <v>84</v>
      </c>
      <c r="G60" s="204">
        <f>'[2]18'!H62</f>
        <v>38</v>
      </c>
      <c r="H60" s="205">
        <f>'[2]18'!I62</f>
        <v>0</v>
      </c>
      <c r="I60" s="205">
        <f>'[2]18'!J62</f>
        <v>0</v>
      </c>
      <c r="J60" s="205">
        <f>'[2]18'!K62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'[2]18'!B63</f>
        <v>84</v>
      </c>
      <c r="C61" s="205">
        <f>'[2]18'!C63</f>
        <v>0</v>
      </c>
      <c r="D61" s="205">
        <f>'[2]18'!D63</f>
        <v>0</v>
      </c>
      <c r="E61" s="205">
        <f>'[2]18'!E63</f>
        <v>0</v>
      </c>
      <c r="F61" s="15">
        <f t="shared" si="6"/>
        <v>84</v>
      </c>
      <c r="G61" s="204">
        <f>'[2]18'!H63</f>
        <v>38</v>
      </c>
      <c r="H61" s="205">
        <f>'[2]18'!I63</f>
        <v>0</v>
      </c>
      <c r="I61" s="205">
        <f>'[2]18'!J63</f>
        <v>0</v>
      </c>
      <c r="J61" s="205">
        <f>'[2]18'!K63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'[2]18'!B64</f>
        <v>84</v>
      </c>
      <c r="C62" s="205">
        <f>'[2]18'!C64</f>
        <v>0</v>
      </c>
      <c r="D62" s="205">
        <f>'[2]18'!D64</f>
        <v>0</v>
      </c>
      <c r="E62" s="205">
        <f>'[2]18'!E64</f>
        <v>0</v>
      </c>
      <c r="F62" s="15">
        <f t="shared" si="6"/>
        <v>84</v>
      </c>
      <c r="G62" s="204">
        <f>'[2]18'!H64</f>
        <v>38</v>
      </c>
      <c r="H62" s="205">
        <f>'[2]18'!I64</f>
        <v>0</v>
      </c>
      <c r="I62" s="205">
        <f>'[2]18'!J64</f>
        <v>0</v>
      </c>
      <c r="J62" s="205">
        <f>'[2]18'!K64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'[2]18'!B65</f>
        <v>84</v>
      </c>
      <c r="C63" s="205">
        <f>'[2]18'!C65</f>
        <v>0</v>
      </c>
      <c r="D63" s="205">
        <f>'[2]18'!D65</f>
        <v>0</v>
      </c>
      <c r="E63" s="205">
        <f>'[2]18'!E65</f>
        <v>0</v>
      </c>
      <c r="F63" s="15">
        <f t="shared" si="6"/>
        <v>84</v>
      </c>
      <c r="G63" s="204">
        <f>'[2]18'!H65</f>
        <v>38</v>
      </c>
      <c r="H63" s="205">
        <f>'[2]18'!I65</f>
        <v>0</v>
      </c>
      <c r="I63" s="205">
        <f>'[2]18'!J65</f>
        <v>0</v>
      </c>
      <c r="J63" s="205">
        <f>'[2]18'!K65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'[2]18'!B66</f>
        <v>84</v>
      </c>
      <c r="C64" s="205">
        <f>'[2]18'!C66</f>
        <v>0</v>
      </c>
      <c r="D64" s="205">
        <f>'[2]18'!D66</f>
        <v>0</v>
      </c>
      <c r="E64" s="205">
        <f>'[2]18'!E66</f>
        <v>0</v>
      </c>
      <c r="F64" s="15">
        <f t="shared" si="6"/>
        <v>84</v>
      </c>
      <c r="G64" s="204">
        <f>'[2]18'!H66</f>
        <v>38</v>
      </c>
      <c r="H64" s="205">
        <f>'[2]18'!I66</f>
        <v>0</v>
      </c>
      <c r="I64" s="205">
        <f>'[2]18'!J66</f>
        <v>0</v>
      </c>
      <c r="J64" s="205">
        <f>'[2]18'!K66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'[2]18'!B67</f>
        <v>84</v>
      </c>
      <c r="C65" s="205">
        <f>'[2]18'!C67</f>
        <v>0</v>
      </c>
      <c r="D65" s="205">
        <f>'[2]18'!D67</f>
        <v>0</v>
      </c>
      <c r="E65" s="205">
        <f>'[2]18'!E67</f>
        <v>0</v>
      </c>
      <c r="F65" s="15">
        <f t="shared" si="6"/>
        <v>84</v>
      </c>
      <c r="G65" s="204">
        <f>'[2]18'!H67</f>
        <v>38</v>
      </c>
      <c r="H65" s="205">
        <f>'[2]18'!I67</f>
        <v>0</v>
      </c>
      <c r="I65" s="205">
        <f>'[2]18'!J67</f>
        <v>0</v>
      </c>
      <c r="J65" s="205">
        <f>'[2]18'!K67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'[2]18'!B68</f>
        <v>84</v>
      </c>
      <c r="C66" s="205">
        <f>'[2]18'!C68</f>
        <v>0</v>
      </c>
      <c r="D66" s="205">
        <f>'[2]18'!D68</f>
        <v>0</v>
      </c>
      <c r="E66" s="205">
        <f>'[2]18'!E68</f>
        <v>0</v>
      </c>
      <c r="F66" s="15">
        <f t="shared" si="6"/>
        <v>84</v>
      </c>
      <c r="G66" s="204">
        <f>'[2]18'!H68</f>
        <v>38</v>
      </c>
      <c r="H66" s="205">
        <f>'[2]18'!I68</f>
        <v>0</v>
      </c>
      <c r="I66" s="205">
        <f>'[2]18'!J68</f>
        <v>0</v>
      </c>
      <c r="J66" s="205">
        <f>'[2]18'!K68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'[2]18'!B69</f>
        <v>84</v>
      </c>
      <c r="C67" s="205">
        <f>'[2]18'!C69</f>
        <v>0</v>
      </c>
      <c r="D67" s="205">
        <f>'[2]18'!D69</f>
        <v>0</v>
      </c>
      <c r="E67" s="205">
        <f>'[2]18'!E69</f>
        <v>0</v>
      </c>
      <c r="F67" s="15">
        <f t="shared" si="6"/>
        <v>84</v>
      </c>
      <c r="G67" s="204">
        <f>'[2]18'!H69</f>
        <v>38</v>
      </c>
      <c r="H67" s="205">
        <f>'[2]18'!I69</f>
        <v>0</v>
      </c>
      <c r="I67" s="205">
        <f>'[2]18'!J69</f>
        <v>0</v>
      </c>
      <c r="J67" s="205">
        <f>'[2]18'!K69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'[2]18'!B70</f>
        <v>84</v>
      </c>
      <c r="C68" s="205">
        <f>'[2]18'!C70</f>
        <v>0</v>
      </c>
      <c r="D68" s="205">
        <f>'[2]18'!D70</f>
        <v>0</v>
      </c>
      <c r="E68" s="205">
        <f>'[2]18'!E70</f>
        <v>0</v>
      </c>
      <c r="F68" s="15">
        <f t="shared" si="6"/>
        <v>84</v>
      </c>
      <c r="G68" s="204">
        <f>'[2]18'!H70</f>
        <v>38</v>
      </c>
      <c r="H68" s="205">
        <f>'[2]18'!I70</f>
        <v>0</v>
      </c>
      <c r="I68" s="205">
        <f>'[2]18'!J70</f>
        <v>0</v>
      </c>
      <c r="J68" s="205">
        <f>'[2]18'!K70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'[2]18'!B71</f>
        <v>84</v>
      </c>
      <c r="C69" s="205">
        <f>'[2]18'!C71</f>
        <v>0</v>
      </c>
      <c r="D69" s="205">
        <f>'[2]18'!D71</f>
        <v>0</v>
      </c>
      <c r="E69" s="205">
        <f>'[2]18'!E71</f>
        <v>0</v>
      </c>
      <c r="F69" s="15">
        <f t="shared" ref="F69:F98" si="16">SUM(B69:E69)</f>
        <v>84</v>
      </c>
      <c r="G69" s="204">
        <f>'[2]18'!H71</f>
        <v>38</v>
      </c>
      <c r="H69" s="205">
        <f>'[2]18'!I71</f>
        <v>0</v>
      </c>
      <c r="I69" s="205">
        <f>'[2]18'!J71</f>
        <v>0</v>
      </c>
      <c r="J69" s="205">
        <f>'[2]18'!K71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'[2]18'!B72</f>
        <v>84</v>
      </c>
      <c r="C70" s="205">
        <f>'[2]18'!C72</f>
        <v>0</v>
      </c>
      <c r="D70" s="205">
        <f>'[2]18'!D72</f>
        <v>0</v>
      </c>
      <c r="E70" s="205">
        <f>'[2]18'!E72</f>
        <v>0</v>
      </c>
      <c r="F70" s="15">
        <f t="shared" si="16"/>
        <v>84</v>
      </c>
      <c r="G70" s="204">
        <f>'[2]18'!H72</f>
        <v>38</v>
      </c>
      <c r="H70" s="205">
        <f>'[2]18'!I72</f>
        <v>0</v>
      </c>
      <c r="I70" s="205">
        <f>'[2]18'!J72</f>
        <v>0</v>
      </c>
      <c r="J70" s="205">
        <f>'[2]18'!K72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'[2]18'!B73</f>
        <v>84</v>
      </c>
      <c r="C71" s="205">
        <f>'[2]18'!C73</f>
        <v>0</v>
      </c>
      <c r="D71" s="205">
        <f>'[2]18'!D73</f>
        <v>0</v>
      </c>
      <c r="E71" s="205">
        <f>'[2]18'!E73</f>
        <v>0</v>
      </c>
      <c r="F71" s="15">
        <f t="shared" si="16"/>
        <v>84</v>
      </c>
      <c r="G71" s="204">
        <f>'[2]18'!H73</f>
        <v>38</v>
      </c>
      <c r="H71" s="205">
        <f>'[2]18'!I73</f>
        <v>0</v>
      </c>
      <c r="I71" s="205">
        <f>'[2]18'!J73</f>
        <v>0</v>
      </c>
      <c r="J71" s="205">
        <f>'[2]18'!K73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'[2]18'!B74</f>
        <v>84</v>
      </c>
      <c r="C72" s="205">
        <f>'[2]18'!C74</f>
        <v>0</v>
      </c>
      <c r="D72" s="205">
        <f>'[2]18'!D74</f>
        <v>0</v>
      </c>
      <c r="E72" s="205">
        <f>'[2]18'!E74</f>
        <v>0</v>
      </c>
      <c r="F72" s="15">
        <f t="shared" si="16"/>
        <v>84</v>
      </c>
      <c r="G72" s="204">
        <f>'[2]18'!H74</f>
        <v>37</v>
      </c>
      <c r="H72" s="205">
        <f>'[2]18'!I74</f>
        <v>0</v>
      </c>
      <c r="I72" s="205">
        <f>'[2]18'!J74</f>
        <v>0</v>
      </c>
      <c r="J72" s="205">
        <f>'[2]18'!K74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'[2]18'!B75</f>
        <v>84</v>
      </c>
      <c r="C73" s="205">
        <f>'[2]18'!C75</f>
        <v>0</v>
      </c>
      <c r="D73" s="205">
        <f>'[2]18'!D75</f>
        <v>0</v>
      </c>
      <c r="E73" s="205">
        <f>'[2]18'!E75</f>
        <v>0</v>
      </c>
      <c r="F73" s="15">
        <f t="shared" si="16"/>
        <v>84</v>
      </c>
      <c r="G73" s="204">
        <f>'[2]18'!H75</f>
        <v>37</v>
      </c>
      <c r="H73" s="205">
        <f>'[2]18'!I75</f>
        <v>0</v>
      </c>
      <c r="I73" s="205">
        <f>'[2]18'!J75</f>
        <v>0</v>
      </c>
      <c r="J73" s="205">
        <f>'[2]18'!K75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'[2]18'!B76</f>
        <v>84</v>
      </c>
      <c r="C74" s="205">
        <f>'[2]18'!C76</f>
        <v>0</v>
      </c>
      <c r="D74" s="205">
        <f>'[2]18'!D76</f>
        <v>0</v>
      </c>
      <c r="E74" s="205">
        <f>'[2]18'!E76</f>
        <v>0</v>
      </c>
      <c r="F74" s="15">
        <f t="shared" si="16"/>
        <v>84</v>
      </c>
      <c r="G74" s="204">
        <f>'[2]18'!H76</f>
        <v>37</v>
      </c>
      <c r="H74" s="205">
        <f>'[2]18'!I76</f>
        <v>0</v>
      </c>
      <c r="I74" s="205">
        <f>'[2]18'!J76</f>
        <v>0</v>
      </c>
      <c r="J74" s="205">
        <f>'[2]18'!K76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'[2]18'!B77</f>
        <v>84</v>
      </c>
      <c r="C75" s="205">
        <f>'[2]18'!C77</f>
        <v>0</v>
      </c>
      <c r="D75" s="205">
        <f>'[2]18'!D77</f>
        <v>0</v>
      </c>
      <c r="E75" s="205">
        <f>'[2]18'!E77</f>
        <v>0</v>
      </c>
      <c r="F75" s="15">
        <f t="shared" si="16"/>
        <v>84</v>
      </c>
      <c r="G75" s="204">
        <f>'[2]18'!H77</f>
        <v>37</v>
      </c>
      <c r="H75" s="205">
        <f>'[2]18'!I77</f>
        <v>0</v>
      </c>
      <c r="I75" s="205">
        <f>'[2]18'!J77</f>
        <v>0</v>
      </c>
      <c r="J75" s="205">
        <f>'[2]18'!K77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'[2]18'!B78</f>
        <v>84</v>
      </c>
      <c r="C76" s="205">
        <f>'[2]18'!C78</f>
        <v>0</v>
      </c>
      <c r="D76" s="205">
        <f>'[2]18'!D78</f>
        <v>0</v>
      </c>
      <c r="E76" s="205">
        <f>'[2]18'!E78</f>
        <v>0</v>
      </c>
      <c r="F76" s="15">
        <f t="shared" si="16"/>
        <v>84</v>
      </c>
      <c r="G76" s="204">
        <f>'[2]18'!H78</f>
        <v>37</v>
      </c>
      <c r="H76" s="205">
        <f>'[2]18'!I78</f>
        <v>0</v>
      </c>
      <c r="I76" s="205">
        <f>'[2]18'!J78</f>
        <v>0</v>
      </c>
      <c r="J76" s="205">
        <f>'[2]18'!K78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'[2]18'!B79</f>
        <v>84</v>
      </c>
      <c r="C77" s="205">
        <f>'[2]18'!C79</f>
        <v>0</v>
      </c>
      <c r="D77" s="205">
        <f>'[2]18'!D79</f>
        <v>0</v>
      </c>
      <c r="E77" s="205">
        <f>'[2]18'!E79</f>
        <v>0</v>
      </c>
      <c r="F77" s="15">
        <f t="shared" si="16"/>
        <v>84</v>
      </c>
      <c r="G77" s="204">
        <f>'[2]18'!H79</f>
        <v>38</v>
      </c>
      <c r="H77" s="205">
        <f>'[2]18'!I79</f>
        <v>0</v>
      </c>
      <c r="I77" s="205">
        <f>'[2]18'!J79</f>
        <v>0</v>
      </c>
      <c r="J77" s="205">
        <f>'[2]18'!K79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'[2]18'!B80</f>
        <v>84</v>
      </c>
      <c r="C78" s="205">
        <f>'[2]18'!C80</f>
        <v>0</v>
      </c>
      <c r="D78" s="205">
        <f>'[2]18'!D80</f>
        <v>0</v>
      </c>
      <c r="E78" s="205">
        <f>'[2]18'!E80</f>
        <v>0</v>
      </c>
      <c r="F78" s="15">
        <f t="shared" si="16"/>
        <v>84</v>
      </c>
      <c r="G78" s="204">
        <f>'[2]18'!H80</f>
        <v>38</v>
      </c>
      <c r="H78" s="205">
        <f>'[2]18'!I80</f>
        <v>0</v>
      </c>
      <c r="I78" s="205">
        <f>'[2]18'!J80</f>
        <v>0</v>
      </c>
      <c r="J78" s="205">
        <f>'[2]18'!K80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'[2]18'!B81</f>
        <v>84</v>
      </c>
      <c r="C79" s="205">
        <f>'[2]18'!C81</f>
        <v>0</v>
      </c>
      <c r="D79" s="205">
        <f>'[2]18'!D81</f>
        <v>0</v>
      </c>
      <c r="E79" s="205">
        <f>'[2]18'!E81</f>
        <v>0</v>
      </c>
      <c r="F79" s="15">
        <f t="shared" si="16"/>
        <v>84</v>
      </c>
      <c r="G79" s="204">
        <f>'[2]18'!H81</f>
        <v>38</v>
      </c>
      <c r="H79" s="205">
        <f>'[2]18'!I81</f>
        <v>0</v>
      </c>
      <c r="I79" s="205">
        <f>'[2]18'!J81</f>
        <v>0</v>
      </c>
      <c r="J79" s="205">
        <f>'[2]18'!K81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'[2]18'!B82</f>
        <v>84</v>
      </c>
      <c r="C80" s="205">
        <f>'[2]18'!C82</f>
        <v>0</v>
      </c>
      <c r="D80" s="205">
        <f>'[2]18'!D82</f>
        <v>0</v>
      </c>
      <c r="E80" s="205">
        <f>'[2]18'!E82</f>
        <v>0</v>
      </c>
      <c r="F80" s="15">
        <f t="shared" si="16"/>
        <v>84</v>
      </c>
      <c r="G80" s="204">
        <f>'[2]18'!H82</f>
        <v>38</v>
      </c>
      <c r="H80" s="205">
        <f>'[2]18'!I82</f>
        <v>0</v>
      </c>
      <c r="I80" s="205">
        <f>'[2]18'!J82</f>
        <v>0</v>
      </c>
      <c r="J80" s="205">
        <f>'[2]18'!K82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'[2]18'!B83</f>
        <v>84</v>
      </c>
      <c r="C81" s="205">
        <f>'[2]18'!C83</f>
        <v>0</v>
      </c>
      <c r="D81" s="205">
        <f>'[2]18'!D83</f>
        <v>0</v>
      </c>
      <c r="E81" s="205">
        <f>'[2]18'!E83</f>
        <v>0</v>
      </c>
      <c r="F81" s="15">
        <f t="shared" si="16"/>
        <v>84</v>
      </c>
      <c r="G81" s="204">
        <f>'[2]18'!H83</f>
        <v>38</v>
      </c>
      <c r="H81" s="205">
        <f>'[2]18'!I83</f>
        <v>0</v>
      </c>
      <c r="I81" s="205">
        <f>'[2]18'!J83</f>
        <v>0</v>
      </c>
      <c r="J81" s="205">
        <f>'[2]18'!K83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'[2]18'!B84</f>
        <v>84</v>
      </c>
      <c r="C82" s="205">
        <f>'[2]18'!C84</f>
        <v>0</v>
      </c>
      <c r="D82" s="205">
        <f>'[2]18'!D84</f>
        <v>0</v>
      </c>
      <c r="E82" s="205">
        <f>'[2]18'!E84</f>
        <v>0</v>
      </c>
      <c r="F82" s="15">
        <f t="shared" si="16"/>
        <v>84</v>
      </c>
      <c r="G82" s="204">
        <f>'[2]18'!H84</f>
        <v>38</v>
      </c>
      <c r="H82" s="205">
        <f>'[2]18'!I84</f>
        <v>0</v>
      </c>
      <c r="I82" s="205">
        <f>'[2]18'!J84</f>
        <v>0</v>
      </c>
      <c r="J82" s="205">
        <f>'[2]18'!K84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'[2]18'!B85</f>
        <v>84</v>
      </c>
      <c r="C83" s="205">
        <f>'[2]18'!C85</f>
        <v>0</v>
      </c>
      <c r="D83" s="205">
        <f>'[2]18'!D85</f>
        <v>0</v>
      </c>
      <c r="E83" s="205">
        <f>'[2]18'!E85</f>
        <v>0</v>
      </c>
      <c r="F83" s="15">
        <f t="shared" si="16"/>
        <v>84</v>
      </c>
      <c r="G83" s="204">
        <f>'[2]18'!H85</f>
        <v>38</v>
      </c>
      <c r="H83" s="205">
        <f>'[2]18'!I85</f>
        <v>0</v>
      </c>
      <c r="I83" s="205">
        <f>'[2]18'!J85</f>
        <v>0</v>
      </c>
      <c r="J83" s="205">
        <f>'[2]18'!K85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'[2]18'!B86</f>
        <v>84</v>
      </c>
      <c r="C84" s="205">
        <f>'[2]18'!C86</f>
        <v>0</v>
      </c>
      <c r="D84" s="205">
        <f>'[2]18'!D86</f>
        <v>0</v>
      </c>
      <c r="E84" s="205">
        <f>'[2]18'!E86</f>
        <v>0</v>
      </c>
      <c r="F84" s="15">
        <f t="shared" si="16"/>
        <v>84</v>
      </c>
      <c r="G84" s="204">
        <f>'[2]18'!H86</f>
        <v>38</v>
      </c>
      <c r="H84" s="205">
        <f>'[2]18'!I86</f>
        <v>0</v>
      </c>
      <c r="I84" s="205">
        <f>'[2]18'!J86</f>
        <v>0</v>
      </c>
      <c r="J84" s="205">
        <f>'[2]18'!K86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'[2]18'!B87</f>
        <v>84</v>
      </c>
      <c r="C85" s="205">
        <f>'[2]18'!C87</f>
        <v>0</v>
      </c>
      <c r="D85" s="205">
        <f>'[2]18'!D87</f>
        <v>0</v>
      </c>
      <c r="E85" s="205">
        <f>'[2]18'!E87</f>
        <v>0</v>
      </c>
      <c r="F85" s="15">
        <f t="shared" si="16"/>
        <v>84</v>
      </c>
      <c r="G85" s="204">
        <f>'[2]18'!H87</f>
        <v>38</v>
      </c>
      <c r="H85" s="205">
        <f>'[2]18'!I87</f>
        <v>0</v>
      </c>
      <c r="I85" s="205">
        <f>'[2]18'!J87</f>
        <v>0</v>
      </c>
      <c r="J85" s="205">
        <f>'[2]18'!K87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'[2]18'!B88</f>
        <v>84</v>
      </c>
      <c r="C86" s="205">
        <f>'[2]18'!C88</f>
        <v>0</v>
      </c>
      <c r="D86" s="205">
        <f>'[2]18'!D88</f>
        <v>0</v>
      </c>
      <c r="E86" s="205">
        <f>'[2]18'!E88</f>
        <v>0</v>
      </c>
      <c r="F86" s="15">
        <f t="shared" si="16"/>
        <v>84</v>
      </c>
      <c r="G86" s="204">
        <f>'[2]18'!H88</f>
        <v>38</v>
      </c>
      <c r="H86" s="205">
        <f>'[2]18'!I88</f>
        <v>0</v>
      </c>
      <c r="I86" s="205">
        <f>'[2]18'!J88</f>
        <v>0</v>
      </c>
      <c r="J86" s="205">
        <f>'[2]18'!K88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'[2]18'!B89</f>
        <v>84</v>
      </c>
      <c r="C87" s="205">
        <f>'[2]18'!C89</f>
        <v>0</v>
      </c>
      <c r="D87" s="205">
        <f>'[2]18'!D89</f>
        <v>0</v>
      </c>
      <c r="E87" s="205">
        <f>'[2]18'!E89</f>
        <v>0</v>
      </c>
      <c r="F87" s="15">
        <f t="shared" si="16"/>
        <v>84</v>
      </c>
      <c r="G87" s="204">
        <f>'[2]18'!H89</f>
        <v>38</v>
      </c>
      <c r="H87" s="205">
        <f>'[2]18'!I89</f>
        <v>0</v>
      </c>
      <c r="I87" s="205">
        <f>'[2]18'!J89</f>
        <v>0</v>
      </c>
      <c r="J87" s="205">
        <f>'[2]18'!K89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'[2]18'!B90</f>
        <v>84</v>
      </c>
      <c r="C88" s="205">
        <f>'[2]18'!C90</f>
        <v>0</v>
      </c>
      <c r="D88" s="205">
        <f>'[2]18'!D90</f>
        <v>0</v>
      </c>
      <c r="E88" s="205">
        <f>'[2]18'!E90</f>
        <v>0</v>
      </c>
      <c r="F88" s="15">
        <f t="shared" si="16"/>
        <v>84</v>
      </c>
      <c r="G88" s="204">
        <f>'[2]18'!H90</f>
        <v>38</v>
      </c>
      <c r="H88" s="205">
        <f>'[2]18'!I90</f>
        <v>0</v>
      </c>
      <c r="I88" s="205">
        <f>'[2]18'!J90</f>
        <v>0</v>
      </c>
      <c r="J88" s="205">
        <f>'[2]18'!K90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'[2]18'!B91</f>
        <v>84</v>
      </c>
      <c r="C89" s="205">
        <f>'[2]18'!C91</f>
        <v>0</v>
      </c>
      <c r="D89" s="205">
        <f>'[2]18'!D91</f>
        <v>0</v>
      </c>
      <c r="E89" s="205">
        <f>'[2]18'!E91</f>
        <v>0</v>
      </c>
      <c r="F89" s="15">
        <f t="shared" si="16"/>
        <v>84</v>
      </c>
      <c r="G89" s="204">
        <f>'[2]18'!H91</f>
        <v>38</v>
      </c>
      <c r="H89" s="205">
        <f>'[2]18'!I91</f>
        <v>0</v>
      </c>
      <c r="I89" s="205">
        <f>'[2]18'!J91</f>
        <v>0</v>
      </c>
      <c r="J89" s="205">
        <f>'[2]18'!K91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'[2]18'!B92</f>
        <v>84</v>
      </c>
      <c r="C90" s="205">
        <f>'[2]18'!C92</f>
        <v>0</v>
      </c>
      <c r="D90" s="205">
        <f>'[2]18'!D92</f>
        <v>0</v>
      </c>
      <c r="E90" s="205">
        <f>'[2]18'!E92</f>
        <v>0</v>
      </c>
      <c r="F90" s="15">
        <f t="shared" si="16"/>
        <v>84</v>
      </c>
      <c r="G90" s="204">
        <f>'[2]18'!H92</f>
        <v>38</v>
      </c>
      <c r="H90" s="205">
        <f>'[2]18'!I92</f>
        <v>0</v>
      </c>
      <c r="I90" s="205">
        <f>'[2]18'!J92</f>
        <v>0</v>
      </c>
      <c r="J90" s="205">
        <f>'[2]18'!K92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'[2]18'!B93</f>
        <v>84</v>
      </c>
      <c r="C91" s="205">
        <f>'[2]18'!C93</f>
        <v>0</v>
      </c>
      <c r="D91" s="205">
        <f>'[2]18'!D93</f>
        <v>0</v>
      </c>
      <c r="E91" s="205">
        <f>'[2]18'!E93</f>
        <v>0</v>
      </c>
      <c r="F91" s="15">
        <f t="shared" si="16"/>
        <v>84</v>
      </c>
      <c r="G91" s="204">
        <f>'[2]18'!H93</f>
        <v>38</v>
      </c>
      <c r="H91" s="205">
        <f>'[2]18'!I93</f>
        <v>0</v>
      </c>
      <c r="I91" s="205">
        <f>'[2]18'!J93</f>
        <v>0</v>
      </c>
      <c r="J91" s="205">
        <f>'[2]18'!K93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'[2]18'!B94</f>
        <v>84</v>
      </c>
      <c r="C92" s="205">
        <f>'[2]18'!C94</f>
        <v>0</v>
      </c>
      <c r="D92" s="205">
        <f>'[2]18'!D94</f>
        <v>0</v>
      </c>
      <c r="E92" s="205">
        <f>'[2]18'!E94</f>
        <v>0</v>
      </c>
      <c r="F92" s="15">
        <f t="shared" si="16"/>
        <v>84</v>
      </c>
      <c r="G92" s="204">
        <f>'[2]18'!H94</f>
        <v>38</v>
      </c>
      <c r="H92" s="205">
        <f>'[2]18'!I94</f>
        <v>0</v>
      </c>
      <c r="I92" s="205">
        <f>'[2]18'!J94</f>
        <v>0</v>
      </c>
      <c r="J92" s="205">
        <f>'[2]18'!K94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'[2]18'!B95</f>
        <v>84</v>
      </c>
      <c r="C93" s="205">
        <f>'[2]18'!C95</f>
        <v>0</v>
      </c>
      <c r="D93" s="205">
        <f>'[2]18'!D95</f>
        <v>0</v>
      </c>
      <c r="E93" s="205">
        <f>'[2]18'!E95</f>
        <v>0</v>
      </c>
      <c r="F93" s="15">
        <f t="shared" si="16"/>
        <v>84</v>
      </c>
      <c r="G93" s="204">
        <f>'[2]18'!H95</f>
        <v>38</v>
      </c>
      <c r="H93" s="205">
        <f>'[2]18'!I95</f>
        <v>0</v>
      </c>
      <c r="I93" s="205">
        <f>'[2]18'!J95</f>
        <v>0</v>
      </c>
      <c r="J93" s="205">
        <f>'[2]18'!K95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'[2]18'!B96</f>
        <v>84</v>
      </c>
      <c r="C94" s="205">
        <f>'[2]18'!C96</f>
        <v>0</v>
      </c>
      <c r="D94" s="205">
        <f>'[2]18'!D96</f>
        <v>0</v>
      </c>
      <c r="E94" s="205">
        <f>'[2]18'!E96</f>
        <v>0</v>
      </c>
      <c r="F94" s="15">
        <f t="shared" si="16"/>
        <v>84</v>
      </c>
      <c r="G94" s="204">
        <f>'[2]18'!H96</f>
        <v>38</v>
      </c>
      <c r="H94" s="205">
        <f>'[2]18'!I96</f>
        <v>0</v>
      </c>
      <c r="I94" s="205">
        <f>'[2]18'!J96</f>
        <v>0</v>
      </c>
      <c r="J94" s="205">
        <f>'[2]18'!K96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'[2]18'!B97</f>
        <v>84</v>
      </c>
      <c r="C95" s="205">
        <f>'[2]18'!C97</f>
        <v>0</v>
      </c>
      <c r="D95" s="205">
        <f>'[2]18'!D97</f>
        <v>0</v>
      </c>
      <c r="E95" s="205">
        <f>'[2]18'!E97</f>
        <v>0</v>
      </c>
      <c r="F95" s="15">
        <f t="shared" si="16"/>
        <v>84</v>
      </c>
      <c r="G95" s="204">
        <f>'[2]18'!H97</f>
        <v>38</v>
      </c>
      <c r="H95" s="205">
        <f>'[2]18'!I97</f>
        <v>0</v>
      </c>
      <c r="I95" s="205">
        <f>'[2]18'!J97</f>
        <v>0</v>
      </c>
      <c r="J95" s="205">
        <f>'[2]18'!K97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'[2]18'!B98</f>
        <v>84</v>
      </c>
      <c r="C96" s="205">
        <f>'[2]18'!C98</f>
        <v>0</v>
      </c>
      <c r="D96" s="205">
        <f>'[2]18'!D98</f>
        <v>0</v>
      </c>
      <c r="E96" s="205">
        <f>'[2]18'!E98</f>
        <v>0</v>
      </c>
      <c r="F96" s="15">
        <f t="shared" si="16"/>
        <v>84</v>
      </c>
      <c r="G96" s="204">
        <f>'[2]18'!H98</f>
        <v>38</v>
      </c>
      <c r="H96" s="205">
        <f>'[2]18'!I98</f>
        <v>0</v>
      </c>
      <c r="I96" s="205">
        <f>'[2]18'!J98</f>
        <v>0</v>
      </c>
      <c r="J96" s="205">
        <f>'[2]18'!K98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'[2]18'!B99</f>
        <v>84</v>
      </c>
      <c r="C97" s="205">
        <f>'[2]18'!C99</f>
        <v>0</v>
      </c>
      <c r="D97" s="205">
        <f>'[2]18'!D99</f>
        <v>0</v>
      </c>
      <c r="E97" s="205">
        <f>'[2]18'!E99</f>
        <v>0</v>
      </c>
      <c r="F97" s="15">
        <f t="shared" si="16"/>
        <v>84</v>
      </c>
      <c r="G97" s="204">
        <f>'[2]18'!H99</f>
        <v>38</v>
      </c>
      <c r="H97" s="205">
        <f>'[2]18'!I99</f>
        <v>0</v>
      </c>
      <c r="I97" s="205">
        <f>'[2]18'!J99</f>
        <v>0</v>
      </c>
      <c r="J97" s="205">
        <f>'[2]18'!K99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'[2]18'!B100</f>
        <v>84</v>
      </c>
      <c r="C98" s="205">
        <f>'[2]18'!C100</f>
        <v>0</v>
      </c>
      <c r="D98" s="205">
        <f>'[2]18'!D100</f>
        <v>0</v>
      </c>
      <c r="E98" s="205">
        <f>'[2]18'!E100</f>
        <v>0</v>
      </c>
      <c r="F98" s="15">
        <f t="shared" si="16"/>
        <v>84</v>
      </c>
      <c r="G98" s="204">
        <f>'[2]18'!H100</f>
        <v>38</v>
      </c>
      <c r="H98" s="205">
        <f>'[2]18'!I100</f>
        <v>0</v>
      </c>
      <c r="I98" s="205">
        <f>'[2]18'!J100</f>
        <v>0</v>
      </c>
      <c r="J98" s="205">
        <f>'[2]18'!K100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0.90949999999999998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0.90949999999999998</v>
      </c>
      <c r="L99" s="171">
        <f t="shared" si="17"/>
        <v>2.4E-2</v>
      </c>
      <c r="M99" s="171">
        <f t="shared" si="17"/>
        <v>0.89989999999999859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0.89989999999999859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0</v>
      </c>
      <c r="C3" s="16">
        <f>'[3]18'!C5</f>
        <v>220</v>
      </c>
      <c r="D3" s="16">
        <f>'[3]18'!D5</f>
        <v>0</v>
      </c>
      <c r="E3" s="16">
        <f>'[3]18'!E5</f>
        <v>0</v>
      </c>
      <c r="F3" s="16">
        <f>'[3]18'!F5</f>
        <v>0</v>
      </c>
      <c r="G3" s="16">
        <f>'[3]18'!G5</f>
        <v>660</v>
      </c>
      <c r="H3" s="17">
        <f>SUM(B3:G3)</f>
        <v>880</v>
      </c>
      <c r="I3" s="15">
        <f>'[3]18'!J5</f>
        <v>-5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-5</v>
      </c>
      <c r="P3" s="18">
        <f>frq!C3</f>
        <v>1</v>
      </c>
      <c r="Q3" s="15">
        <f t="shared" ref="Q3:V18" si="0">IF($P3=1,I3,IF(AND($P3=0.985,I3&gt;0.985*B3),B3*0.985,IF(AND($P3=0.965,I3&gt;0.965*B3),0.965*B3,I3)))</f>
        <v>-5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-5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-5</v>
      </c>
      <c r="AM3" s="8">
        <f t="shared" si="3"/>
        <v>-0.02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-5.0199999999999996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'[3]18'!B6</f>
        <v>0</v>
      </c>
      <c r="C4" s="16">
        <f>'[3]18'!C6</f>
        <v>220</v>
      </c>
      <c r="D4" s="16">
        <f>'[3]18'!D6</f>
        <v>0</v>
      </c>
      <c r="E4" s="16">
        <f>'[3]18'!E6</f>
        <v>0</v>
      </c>
      <c r="F4" s="16">
        <f>'[3]18'!F6</f>
        <v>0</v>
      </c>
      <c r="G4" s="16">
        <f>'[3]18'!G6</f>
        <v>660</v>
      </c>
      <c r="H4" s="17">
        <f>SUM(B4:G4)</f>
        <v>880</v>
      </c>
      <c r="I4" s="15">
        <f>'[3]18'!J6</f>
        <v>-5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-5</v>
      </c>
      <c r="P4" s="18">
        <f>frq!C4</f>
        <v>1</v>
      </c>
      <c r="Q4" s="15">
        <f>IF($P4=1,I4,IF(AND($P4=0.985,I4&gt;0.985*B4),B4*0.985,IF(AND($P4=0.965,I4&gt;0.965*B4),0.965*B4,I4)))</f>
        <v>-5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-5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-5</v>
      </c>
      <c r="AM4" s="8">
        <f t="shared" si="3"/>
        <v>-0.02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-5.0199999999999996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'[3]18'!B7</f>
        <v>0</v>
      </c>
      <c r="C5" s="16">
        <f>'[3]18'!C7</f>
        <v>220</v>
      </c>
      <c r="D5" s="16">
        <f>'[3]18'!D7</f>
        <v>0</v>
      </c>
      <c r="E5" s="16">
        <f>'[3]18'!E7</f>
        <v>0</v>
      </c>
      <c r="F5" s="16">
        <f>'[3]18'!F7</f>
        <v>0</v>
      </c>
      <c r="G5" s="16">
        <f>'[3]18'!G7</f>
        <v>660</v>
      </c>
      <c r="H5" s="17">
        <f t="shared" ref="H5:H68" si="27">SUM(B5:G5)</f>
        <v>880</v>
      </c>
      <c r="I5" s="15">
        <f>'[3]18'!J7</f>
        <v>-5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-5</v>
      </c>
      <c r="P5" s="18">
        <f>frq!C5</f>
        <v>1</v>
      </c>
      <c r="Q5" s="15">
        <f t="shared" ref="Q5:V56" si="29">IF($P5=1,I5,IF(AND($P5=0.985,I5&gt;0.985*B5),B5*0.985,IF(AND($P5=0.965,I5&gt;0.965*B5),0.965*B5,I5)))</f>
        <v>-5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-5</v>
      </c>
      <c r="AM5" s="8">
        <f t="shared" si="3"/>
        <v>-0.02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-5.0199999999999996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'[3]18'!B8</f>
        <v>0</v>
      </c>
      <c r="C6" s="16">
        <f>'[3]18'!C8</f>
        <v>220</v>
      </c>
      <c r="D6" s="16">
        <f>'[3]18'!D8</f>
        <v>0</v>
      </c>
      <c r="E6" s="16">
        <f>'[3]18'!E8</f>
        <v>0</v>
      </c>
      <c r="F6" s="16">
        <f>'[3]18'!F8</f>
        <v>0</v>
      </c>
      <c r="G6" s="16">
        <f>'[3]18'!G8</f>
        <v>660</v>
      </c>
      <c r="H6" s="17">
        <f t="shared" si="27"/>
        <v>880</v>
      </c>
      <c r="I6" s="15">
        <f>'[3]18'!J8</f>
        <v>-5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-5</v>
      </c>
      <c r="P6" s="18">
        <f>frq!C6</f>
        <v>1</v>
      </c>
      <c r="Q6" s="15">
        <f t="shared" si="29"/>
        <v>-5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-5</v>
      </c>
      <c r="AM6" s="8">
        <f t="shared" si="3"/>
        <v>-0.02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-5.0199999999999996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'[3]18'!B9</f>
        <v>0</v>
      </c>
      <c r="C7" s="16">
        <f>'[3]18'!C9</f>
        <v>220</v>
      </c>
      <c r="D7" s="16">
        <f>'[3]18'!D9</f>
        <v>0</v>
      </c>
      <c r="E7" s="16">
        <f>'[3]18'!E9</f>
        <v>0</v>
      </c>
      <c r="F7" s="16">
        <f>'[3]18'!F9</f>
        <v>0</v>
      </c>
      <c r="G7" s="16">
        <f>'[3]18'!G9</f>
        <v>660</v>
      </c>
      <c r="H7" s="17">
        <f t="shared" si="27"/>
        <v>880</v>
      </c>
      <c r="I7" s="15">
        <f>'[3]18'!J9</f>
        <v>-5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-5</v>
      </c>
      <c r="P7" s="18">
        <f>frq!C7</f>
        <v>1</v>
      </c>
      <c r="Q7" s="15">
        <f t="shared" si="29"/>
        <v>-5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-5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-5</v>
      </c>
      <c r="AM7" s="8">
        <f t="shared" si="3"/>
        <v>-0.02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-5.0199999999999996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'[3]18'!B10</f>
        <v>0</v>
      </c>
      <c r="C8" s="16">
        <f>'[3]18'!C10</f>
        <v>220</v>
      </c>
      <c r="D8" s="16">
        <f>'[3]18'!D10</f>
        <v>0</v>
      </c>
      <c r="E8" s="16">
        <f>'[3]18'!E10</f>
        <v>0</v>
      </c>
      <c r="F8" s="16">
        <f>'[3]18'!F10</f>
        <v>0</v>
      </c>
      <c r="G8" s="16">
        <f>'[3]18'!G10</f>
        <v>660</v>
      </c>
      <c r="H8" s="17">
        <f t="shared" si="27"/>
        <v>880</v>
      </c>
      <c r="I8" s="15">
        <f>'[3]18'!J10</f>
        <v>-5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-5</v>
      </c>
      <c r="P8" s="18">
        <f>frq!C8</f>
        <v>1</v>
      </c>
      <c r="Q8" s="15">
        <f t="shared" si="29"/>
        <v>-5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-5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-5</v>
      </c>
      <c r="AM8" s="8">
        <f t="shared" si="3"/>
        <v>-0.02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-5.0199999999999996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'[3]18'!B11</f>
        <v>0</v>
      </c>
      <c r="C9" s="16">
        <f>'[3]18'!C11</f>
        <v>220</v>
      </c>
      <c r="D9" s="16">
        <f>'[3]18'!D11</f>
        <v>0</v>
      </c>
      <c r="E9" s="16">
        <f>'[3]18'!E11</f>
        <v>0</v>
      </c>
      <c r="F9" s="16">
        <f>'[3]18'!F11</f>
        <v>0</v>
      </c>
      <c r="G9" s="16">
        <f>'[3]18'!G11</f>
        <v>660</v>
      </c>
      <c r="H9" s="17">
        <f t="shared" si="27"/>
        <v>880</v>
      </c>
      <c r="I9" s="15">
        <f>'[3]18'!J11</f>
        <v>-5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-5</v>
      </c>
      <c r="P9" s="18">
        <f>frq!C9</f>
        <v>1</v>
      </c>
      <c r="Q9" s="15">
        <f t="shared" si="29"/>
        <v>-5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-5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-5</v>
      </c>
      <c r="AM9" s="8">
        <f t="shared" si="3"/>
        <v>-0.02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-5.0199999999999996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'[3]18'!B12</f>
        <v>0</v>
      </c>
      <c r="C10" s="16">
        <f>'[3]18'!C12</f>
        <v>220</v>
      </c>
      <c r="D10" s="16">
        <f>'[3]18'!D12</f>
        <v>0</v>
      </c>
      <c r="E10" s="16">
        <f>'[3]18'!E12</f>
        <v>0</v>
      </c>
      <c r="F10" s="16">
        <f>'[3]18'!F12</f>
        <v>0</v>
      </c>
      <c r="G10" s="16">
        <f>'[3]18'!G12</f>
        <v>660</v>
      </c>
      <c r="H10" s="17">
        <f t="shared" si="27"/>
        <v>880</v>
      </c>
      <c r="I10" s="15">
        <f>'[3]18'!J12</f>
        <v>-5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-5</v>
      </c>
      <c r="P10" s="18">
        <f>frq!C10</f>
        <v>1</v>
      </c>
      <c r="Q10" s="15">
        <f t="shared" si="29"/>
        <v>-5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-5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-5</v>
      </c>
      <c r="AM10" s="8">
        <f t="shared" si="3"/>
        <v>-0.02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-5.0199999999999996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'[3]18'!B13</f>
        <v>0</v>
      </c>
      <c r="C11" s="16">
        <f>'[3]18'!C13</f>
        <v>220</v>
      </c>
      <c r="D11" s="16">
        <f>'[3]18'!D13</f>
        <v>0</v>
      </c>
      <c r="E11" s="16">
        <f>'[3]18'!E13</f>
        <v>0</v>
      </c>
      <c r="F11" s="16">
        <f>'[3]18'!F13</f>
        <v>0</v>
      </c>
      <c r="G11" s="16">
        <f>'[3]18'!G13</f>
        <v>660</v>
      </c>
      <c r="H11" s="17">
        <f t="shared" si="27"/>
        <v>880</v>
      </c>
      <c r="I11" s="15">
        <f>'[3]18'!J13</f>
        <v>-5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-5</v>
      </c>
      <c r="P11" s="18">
        <f>frq!C11</f>
        <v>1</v>
      </c>
      <c r="Q11" s="15">
        <f t="shared" si="29"/>
        <v>-5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-5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-5</v>
      </c>
      <c r="AM11" s="8">
        <f t="shared" si="3"/>
        <v>-0.02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-5.0199999999999996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'[3]18'!B14</f>
        <v>0</v>
      </c>
      <c r="C12" s="16">
        <f>'[3]18'!C14</f>
        <v>220</v>
      </c>
      <c r="D12" s="16">
        <f>'[3]18'!D14</f>
        <v>0</v>
      </c>
      <c r="E12" s="16">
        <f>'[3]18'!E14</f>
        <v>0</v>
      </c>
      <c r="F12" s="16">
        <f>'[3]18'!F14</f>
        <v>0</v>
      </c>
      <c r="G12" s="16">
        <f>'[3]18'!G14</f>
        <v>660</v>
      </c>
      <c r="H12" s="17">
        <f t="shared" si="27"/>
        <v>880</v>
      </c>
      <c r="I12" s="15">
        <f>'[3]18'!J14</f>
        <v>-5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-5</v>
      </c>
      <c r="P12" s="18">
        <f>frq!C12</f>
        <v>1</v>
      </c>
      <c r="Q12" s="15">
        <f t="shared" si="29"/>
        <v>-5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-5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-5</v>
      </c>
      <c r="AM12" s="8">
        <f t="shared" si="3"/>
        <v>-0.02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-5.0199999999999996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'[3]18'!B15</f>
        <v>0</v>
      </c>
      <c r="C13" s="16">
        <f>'[3]18'!C15</f>
        <v>220</v>
      </c>
      <c r="D13" s="16">
        <f>'[3]18'!D15</f>
        <v>0</v>
      </c>
      <c r="E13" s="16">
        <f>'[3]18'!E15</f>
        <v>0</v>
      </c>
      <c r="F13" s="16">
        <f>'[3]18'!F15</f>
        <v>0</v>
      </c>
      <c r="G13" s="16">
        <f>'[3]18'!G15</f>
        <v>660</v>
      </c>
      <c r="H13" s="17">
        <f t="shared" si="27"/>
        <v>880</v>
      </c>
      <c r="I13" s="15">
        <f>'[3]18'!J15</f>
        <v>-5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-5</v>
      </c>
      <c r="P13" s="18">
        <f>frq!C13</f>
        <v>1</v>
      </c>
      <c r="Q13" s="15">
        <f t="shared" si="29"/>
        <v>-5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-5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-5</v>
      </c>
      <c r="AM13" s="8">
        <f t="shared" si="3"/>
        <v>-0.02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-5.0199999999999996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'[3]18'!B16</f>
        <v>0</v>
      </c>
      <c r="C14" s="16">
        <f>'[3]18'!C16</f>
        <v>220</v>
      </c>
      <c r="D14" s="16">
        <f>'[3]18'!D16</f>
        <v>0</v>
      </c>
      <c r="E14" s="16">
        <f>'[3]18'!E16</f>
        <v>0</v>
      </c>
      <c r="F14" s="16">
        <f>'[3]18'!F16</f>
        <v>0</v>
      </c>
      <c r="G14" s="16">
        <f>'[3]18'!G16</f>
        <v>660</v>
      </c>
      <c r="H14" s="17">
        <f t="shared" si="27"/>
        <v>880</v>
      </c>
      <c r="I14" s="15">
        <f>'[3]18'!J16</f>
        <v>-5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-5</v>
      </c>
      <c r="P14" s="18">
        <f>frq!C14</f>
        <v>1</v>
      </c>
      <c r="Q14" s="15">
        <f t="shared" si="29"/>
        <v>-5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-5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-5</v>
      </c>
      <c r="AM14" s="8">
        <f t="shared" si="3"/>
        <v>-0.02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-5.0199999999999996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'[3]18'!B17</f>
        <v>0</v>
      </c>
      <c r="C15" s="16">
        <f>'[3]18'!C17</f>
        <v>220</v>
      </c>
      <c r="D15" s="16">
        <f>'[3]18'!D17</f>
        <v>0</v>
      </c>
      <c r="E15" s="16">
        <f>'[3]18'!E17</f>
        <v>0</v>
      </c>
      <c r="F15" s="16">
        <f>'[3]18'!F17</f>
        <v>0</v>
      </c>
      <c r="G15" s="16">
        <f>'[3]18'!G17</f>
        <v>660</v>
      </c>
      <c r="H15" s="17">
        <f t="shared" si="27"/>
        <v>880</v>
      </c>
      <c r="I15" s="15">
        <f>'[3]18'!J17</f>
        <v>-5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-5</v>
      </c>
      <c r="AM15" s="8">
        <f t="shared" si="3"/>
        <v>-0.02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-5.0199999999999996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'[3]18'!B18</f>
        <v>0</v>
      </c>
      <c r="C16" s="16">
        <f>'[3]18'!C18</f>
        <v>220</v>
      </c>
      <c r="D16" s="16">
        <f>'[3]18'!D18</f>
        <v>0</v>
      </c>
      <c r="E16" s="16">
        <f>'[3]18'!E18</f>
        <v>0</v>
      </c>
      <c r="F16" s="16">
        <f>'[3]18'!F18</f>
        <v>0</v>
      </c>
      <c r="G16" s="16">
        <f>'[3]18'!G18</f>
        <v>660</v>
      </c>
      <c r="H16" s="17">
        <f t="shared" si="27"/>
        <v>880</v>
      </c>
      <c r="I16" s="15">
        <f>'[3]18'!J18</f>
        <v>-5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-5</v>
      </c>
      <c r="AM16" s="8">
        <f t="shared" si="3"/>
        <v>-0.02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-5.0199999999999996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'[3]18'!B19</f>
        <v>0</v>
      </c>
      <c r="C17" s="16">
        <f>'[3]18'!C19</f>
        <v>220</v>
      </c>
      <c r="D17" s="16">
        <f>'[3]18'!D19</f>
        <v>0</v>
      </c>
      <c r="E17" s="16">
        <f>'[3]18'!E19</f>
        <v>0</v>
      </c>
      <c r="F17" s="16">
        <f>'[3]18'!F19</f>
        <v>0</v>
      </c>
      <c r="G17" s="16">
        <f>'[3]18'!G19</f>
        <v>660</v>
      </c>
      <c r="H17" s="17">
        <f t="shared" si="27"/>
        <v>880</v>
      </c>
      <c r="I17" s="15">
        <f>'[3]18'!J19</f>
        <v>-5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-5</v>
      </c>
      <c r="AM17" s="8">
        <f t="shared" si="3"/>
        <v>-0.02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-5.0199999999999996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'[3]18'!B20</f>
        <v>0</v>
      </c>
      <c r="C18" s="16">
        <f>'[3]18'!C20</f>
        <v>220</v>
      </c>
      <c r="D18" s="16">
        <f>'[3]18'!D20</f>
        <v>0</v>
      </c>
      <c r="E18" s="16">
        <f>'[3]18'!E20</f>
        <v>0</v>
      </c>
      <c r="F18" s="16">
        <f>'[3]18'!F20</f>
        <v>0</v>
      </c>
      <c r="G18" s="16">
        <f>'[3]18'!G20</f>
        <v>660</v>
      </c>
      <c r="H18" s="17">
        <f t="shared" si="27"/>
        <v>880</v>
      </c>
      <c r="I18" s="15">
        <f>'[3]18'!J20</f>
        <v>-5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-5</v>
      </c>
      <c r="AM18" s="8">
        <f t="shared" si="3"/>
        <v>-0.02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-5.0199999999999996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'[3]18'!B21</f>
        <v>0</v>
      </c>
      <c r="C19" s="16">
        <f>'[3]18'!C21</f>
        <v>220</v>
      </c>
      <c r="D19" s="16">
        <f>'[3]18'!D21</f>
        <v>0</v>
      </c>
      <c r="E19" s="16">
        <f>'[3]18'!E21</f>
        <v>0</v>
      </c>
      <c r="F19" s="16">
        <f>'[3]18'!F21</f>
        <v>0</v>
      </c>
      <c r="G19" s="16">
        <f>'[3]18'!G21</f>
        <v>660</v>
      </c>
      <c r="H19" s="17">
        <f t="shared" si="27"/>
        <v>880</v>
      </c>
      <c r="I19" s="15">
        <f>'[3]18'!J21</f>
        <v>-5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-5</v>
      </c>
      <c r="AM19" s="8">
        <f t="shared" si="31"/>
        <v>-0.02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-5.0199999999999996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'[3]18'!B22</f>
        <v>0</v>
      </c>
      <c r="C20" s="16">
        <f>'[3]18'!C22</f>
        <v>220</v>
      </c>
      <c r="D20" s="16">
        <f>'[3]18'!D22</f>
        <v>0</v>
      </c>
      <c r="E20" s="16">
        <f>'[3]18'!E22</f>
        <v>0</v>
      </c>
      <c r="F20" s="16">
        <f>'[3]18'!F22</f>
        <v>0</v>
      </c>
      <c r="G20" s="16">
        <f>'[3]18'!G22</f>
        <v>660</v>
      </c>
      <c r="H20" s="17">
        <f t="shared" si="27"/>
        <v>880</v>
      </c>
      <c r="I20" s="15">
        <f>'[3]18'!J22</f>
        <v>-5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-5</v>
      </c>
      <c r="AM20" s="8">
        <f t="shared" si="31"/>
        <v>-0.02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-5.0199999999999996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'[3]18'!B23</f>
        <v>0</v>
      </c>
      <c r="C21" s="16">
        <f>'[3]18'!C23</f>
        <v>220</v>
      </c>
      <c r="D21" s="16">
        <f>'[3]18'!D23</f>
        <v>0</v>
      </c>
      <c r="E21" s="16">
        <f>'[3]18'!E23</f>
        <v>0</v>
      </c>
      <c r="F21" s="16">
        <f>'[3]18'!F23</f>
        <v>0</v>
      </c>
      <c r="G21" s="16">
        <f>'[3]18'!G23</f>
        <v>660</v>
      </c>
      <c r="H21" s="17">
        <f t="shared" si="27"/>
        <v>880</v>
      </c>
      <c r="I21" s="15">
        <f>'[3]18'!J23</f>
        <v>-5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-5</v>
      </c>
      <c r="AM21" s="8">
        <f t="shared" si="31"/>
        <v>-0.02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-5.0199999999999996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'[3]18'!B24</f>
        <v>0</v>
      </c>
      <c r="C22" s="16">
        <f>'[3]18'!C24</f>
        <v>220</v>
      </c>
      <c r="D22" s="16">
        <f>'[3]18'!D24</f>
        <v>0</v>
      </c>
      <c r="E22" s="16">
        <f>'[3]18'!E24</f>
        <v>0</v>
      </c>
      <c r="F22" s="16">
        <f>'[3]18'!F24</f>
        <v>0</v>
      </c>
      <c r="G22" s="16">
        <f>'[3]18'!G24</f>
        <v>660</v>
      </c>
      <c r="H22" s="17">
        <f t="shared" si="27"/>
        <v>880</v>
      </c>
      <c r="I22" s="15">
        <f>'[3]18'!J24</f>
        <v>-5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-5</v>
      </c>
      <c r="AM22" s="8">
        <f t="shared" si="31"/>
        <v>-0.02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-5.0199999999999996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'[3]18'!B25</f>
        <v>0</v>
      </c>
      <c r="C23" s="16">
        <f>'[3]18'!C25</f>
        <v>220</v>
      </c>
      <c r="D23" s="16">
        <f>'[3]18'!D25</f>
        <v>0</v>
      </c>
      <c r="E23" s="16">
        <f>'[3]18'!E25</f>
        <v>0</v>
      </c>
      <c r="F23" s="16">
        <f>'[3]18'!F25</f>
        <v>0</v>
      </c>
      <c r="G23" s="16">
        <f>'[3]18'!G25</f>
        <v>660</v>
      </c>
      <c r="H23" s="17">
        <f t="shared" si="27"/>
        <v>880</v>
      </c>
      <c r="I23" s="15">
        <f>'[3]18'!J25</f>
        <v>-5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-5</v>
      </c>
      <c r="AM23" s="8">
        <f t="shared" si="31"/>
        <v>-0.02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-5.0199999999999996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'[3]18'!B26</f>
        <v>0</v>
      </c>
      <c r="C24" s="16">
        <f>'[3]18'!C26</f>
        <v>220</v>
      </c>
      <c r="D24" s="16">
        <f>'[3]18'!D26</f>
        <v>0</v>
      </c>
      <c r="E24" s="16">
        <f>'[3]18'!E26</f>
        <v>0</v>
      </c>
      <c r="F24" s="16">
        <f>'[3]18'!F26</f>
        <v>0</v>
      </c>
      <c r="G24" s="16">
        <f>'[3]18'!G26</f>
        <v>660</v>
      </c>
      <c r="H24" s="17">
        <f t="shared" si="27"/>
        <v>880</v>
      </c>
      <c r="I24" s="15">
        <f>'[3]18'!J26</f>
        <v>-5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-5</v>
      </c>
      <c r="AM24" s="8">
        <f t="shared" si="31"/>
        <v>-0.02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-5.0199999999999996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'[3]18'!B27</f>
        <v>0</v>
      </c>
      <c r="C25" s="16">
        <f>'[3]18'!C27</f>
        <v>220</v>
      </c>
      <c r="D25" s="16">
        <f>'[3]18'!D27</f>
        <v>0</v>
      </c>
      <c r="E25" s="16">
        <f>'[3]18'!E27</f>
        <v>0</v>
      </c>
      <c r="F25" s="16">
        <f>'[3]18'!F27</f>
        <v>0</v>
      </c>
      <c r="G25" s="16">
        <f>'[3]18'!G27</f>
        <v>660</v>
      </c>
      <c r="H25" s="17">
        <f t="shared" si="27"/>
        <v>880</v>
      </c>
      <c r="I25" s="15">
        <f>'[3]18'!J27</f>
        <v>-5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-5</v>
      </c>
      <c r="AM25" s="8">
        <f t="shared" si="31"/>
        <v>-0.02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-5.0199999999999996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'[3]18'!B28</f>
        <v>0</v>
      </c>
      <c r="C26" s="16">
        <f>'[3]18'!C28</f>
        <v>220</v>
      </c>
      <c r="D26" s="16">
        <f>'[3]18'!D28</f>
        <v>0</v>
      </c>
      <c r="E26" s="16">
        <f>'[3]18'!E28</f>
        <v>0</v>
      </c>
      <c r="F26" s="16">
        <f>'[3]18'!F28</f>
        <v>0</v>
      </c>
      <c r="G26" s="16">
        <f>'[3]18'!G28</f>
        <v>660</v>
      </c>
      <c r="H26" s="17">
        <f t="shared" si="27"/>
        <v>880</v>
      </c>
      <c r="I26" s="15">
        <f>'[3]18'!J28</f>
        <v>-5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-5</v>
      </c>
      <c r="AM26" s="8">
        <f t="shared" si="31"/>
        <v>-0.02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-5.0199999999999996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'[3]18'!B29</f>
        <v>0</v>
      </c>
      <c r="C27" s="16">
        <f>'[3]18'!C29</f>
        <v>220</v>
      </c>
      <c r="D27" s="16">
        <f>'[3]18'!D29</f>
        <v>0</v>
      </c>
      <c r="E27" s="16">
        <f>'[3]18'!E29</f>
        <v>0</v>
      </c>
      <c r="F27" s="16">
        <f>'[3]18'!F29</f>
        <v>0</v>
      </c>
      <c r="G27" s="16">
        <f>'[3]18'!G29</f>
        <v>660</v>
      </c>
      <c r="H27" s="17">
        <f t="shared" si="27"/>
        <v>880</v>
      </c>
      <c r="I27" s="15">
        <f>'[3]18'!J29</f>
        <v>-5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-5</v>
      </c>
      <c r="AM27" s="8">
        <f t="shared" si="31"/>
        <v>-0.02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-5.0199999999999996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'[3]18'!B30</f>
        <v>0</v>
      </c>
      <c r="C28" s="16">
        <f>'[3]18'!C30</f>
        <v>220</v>
      </c>
      <c r="D28" s="16">
        <f>'[3]18'!D30</f>
        <v>0</v>
      </c>
      <c r="E28" s="16">
        <f>'[3]18'!E30</f>
        <v>0</v>
      </c>
      <c r="F28" s="16">
        <f>'[3]18'!F30</f>
        <v>0</v>
      </c>
      <c r="G28" s="16">
        <f>'[3]18'!G30</f>
        <v>660</v>
      </c>
      <c r="H28" s="17">
        <f t="shared" si="27"/>
        <v>880</v>
      </c>
      <c r="I28" s="15">
        <f>'[3]18'!J30</f>
        <v>-5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-5</v>
      </c>
      <c r="AM28" s="8">
        <f t="shared" si="31"/>
        <v>-0.02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-5.0199999999999996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'[3]18'!B31</f>
        <v>0</v>
      </c>
      <c r="C29" s="16">
        <f>'[3]18'!C31</f>
        <v>220</v>
      </c>
      <c r="D29" s="16">
        <f>'[3]18'!D31</f>
        <v>0</v>
      </c>
      <c r="E29" s="16">
        <f>'[3]18'!E31</f>
        <v>0</v>
      </c>
      <c r="F29" s="16">
        <f>'[3]18'!F31</f>
        <v>0</v>
      </c>
      <c r="G29" s="16">
        <f>'[3]18'!G31</f>
        <v>660</v>
      </c>
      <c r="H29" s="17">
        <f t="shared" si="27"/>
        <v>880</v>
      </c>
      <c r="I29" s="15">
        <f>'[3]18'!J31</f>
        <v>-5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-5</v>
      </c>
      <c r="AM29" s="8">
        <f t="shared" si="31"/>
        <v>-0.02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-5.0199999999999996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'[3]18'!B32</f>
        <v>0</v>
      </c>
      <c r="C30" s="16">
        <f>'[3]18'!C32</f>
        <v>220</v>
      </c>
      <c r="D30" s="16">
        <f>'[3]18'!D32</f>
        <v>0</v>
      </c>
      <c r="E30" s="16">
        <f>'[3]18'!E32</f>
        <v>0</v>
      </c>
      <c r="F30" s="16">
        <f>'[3]18'!F32</f>
        <v>0</v>
      </c>
      <c r="G30" s="16">
        <f>'[3]18'!G32</f>
        <v>660</v>
      </c>
      <c r="H30" s="17">
        <f t="shared" si="27"/>
        <v>880</v>
      </c>
      <c r="I30" s="15">
        <f>'[3]18'!J32</f>
        <v>-5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-5</v>
      </c>
      <c r="AM30" s="8">
        <f t="shared" si="31"/>
        <v>-0.02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-5.0199999999999996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'[3]18'!B33</f>
        <v>0</v>
      </c>
      <c r="C31" s="16">
        <f>'[3]18'!C33</f>
        <v>220</v>
      </c>
      <c r="D31" s="16">
        <f>'[3]18'!D33</f>
        <v>0</v>
      </c>
      <c r="E31" s="16">
        <f>'[3]18'!E33</f>
        <v>0</v>
      </c>
      <c r="F31" s="16">
        <f>'[3]18'!F33</f>
        <v>0</v>
      </c>
      <c r="G31" s="16">
        <f>'[3]18'!G33</f>
        <v>660</v>
      </c>
      <c r="H31" s="17">
        <f t="shared" si="27"/>
        <v>880</v>
      </c>
      <c r="I31" s="15">
        <f>'[3]18'!J33</f>
        <v>-5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-5</v>
      </c>
      <c r="AM31" s="8">
        <f t="shared" si="31"/>
        <v>-0.02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-5.0199999999999996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'[3]18'!B34</f>
        <v>0</v>
      </c>
      <c r="C32" s="16">
        <f>'[3]18'!C34</f>
        <v>220</v>
      </c>
      <c r="D32" s="16">
        <f>'[3]18'!D34</f>
        <v>0</v>
      </c>
      <c r="E32" s="16">
        <f>'[3]18'!E34</f>
        <v>0</v>
      </c>
      <c r="F32" s="16">
        <f>'[3]18'!F34</f>
        <v>0</v>
      </c>
      <c r="G32" s="16">
        <f>'[3]18'!G34</f>
        <v>660</v>
      </c>
      <c r="H32" s="17">
        <f t="shared" si="27"/>
        <v>880</v>
      </c>
      <c r="I32" s="15">
        <f>'[3]18'!J34</f>
        <v>-5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-5</v>
      </c>
      <c r="AM32" s="8">
        <f t="shared" si="31"/>
        <v>-0.02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-5.0199999999999996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'[3]18'!B35</f>
        <v>0</v>
      </c>
      <c r="C33" s="16">
        <f>'[3]18'!C35</f>
        <v>220</v>
      </c>
      <c r="D33" s="16">
        <f>'[3]18'!D35</f>
        <v>0</v>
      </c>
      <c r="E33" s="16">
        <f>'[3]18'!E35</f>
        <v>0</v>
      </c>
      <c r="F33" s="16">
        <f>'[3]18'!F35</f>
        <v>0</v>
      </c>
      <c r="G33" s="16">
        <f>'[3]18'!G35</f>
        <v>660</v>
      </c>
      <c r="H33" s="17">
        <f t="shared" si="27"/>
        <v>880</v>
      </c>
      <c r="I33" s="15">
        <f>'[3]18'!J35</f>
        <v>-5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-5</v>
      </c>
      <c r="AM33" s="8">
        <f t="shared" si="31"/>
        <v>-0.02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-5.0199999999999996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'[3]18'!B36</f>
        <v>0</v>
      </c>
      <c r="C34" s="16">
        <f>'[3]18'!C36</f>
        <v>220</v>
      </c>
      <c r="D34" s="16">
        <f>'[3]18'!D36</f>
        <v>0</v>
      </c>
      <c r="E34" s="16">
        <f>'[3]18'!E36</f>
        <v>0</v>
      </c>
      <c r="F34" s="16">
        <f>'[3]18'!F36</f>
        <v>0</v>
      </c>
      <c r="G34" s="16">
        <f>'[3]18'!G36</f>
        <v>660</v>
      </c>
      <c r="H34" s="17">
        <f t="shared" si="27"/>
        <v>880</v>
      </c>
      <c r="I34" s="15">
        <f>'[3]18'!J36</f>
        <v>-5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-5</v>
      </c>
      <c r="AM34" s="8">
        <f t="shared" si="31"/>
        <v>-0.02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-5.0199999999999996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'[3]18'!B37</f>
        <v>0</v>
      </c>
      <c r="C35" s="16">
        <f>'[3]18'!C37</f>
        <v>220</v>
      </c>
      <c r="D35" s="16">
        <f>'[3]18'!D37</f>
        <v>0</v>
      </c>
      <c r="E35" s="16">
        <f>'[3]18'!E37</f>
        <v>0</v>
      </c>
      <c r="F35" s="16">
        <f>'[3]18'!F37</f>
        <v>0</v>
      </c>
      <c r="G35" s="16">
        <f>'[3]18'!G37</f>
        <v>660</v>
      </c>
      <c r="H35" s="17">
        <f t="shared" si="27"/>
        <v>880</v>
      </c>
      <c r="I35" s="15">
        <f>'[3]18'!J37</f>
        <v>-5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-5</v>
      </c>
      <c r="AM35" s="8">
        <f t="shared" si="31"/>
        <v>-0.02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-5.0199999999999996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'[3]18'!B38</f>
        <v>0</v>
      </c>
      <c r="C36" s="16">
        <f>'[3]18'!C38</f>
        <v>220</v>
      </c>
      <c r="D36" s="16">
        <f>'[3]18'!D38</f>
        <v>0</v>
      </c>
      <c r="E36" s="16">
        <f>'[3]18'!E38</f>
        <v>0</v>
      </c>
      <c r="F36" s="16">
        <f>'[3]18'!F38</f>
        <v>0</v>
      </c>
      <c r="G36" s="16">
        <f>'[3]18'!G38</f>
        <v>660</v>
      </c>
      <c r="H36" s="17">
        <f t="shared" si="27"/>
        <v>880</v>
      </c>
      <c r="I36" s="15">
        <f>'[3]18'!J38</f>
        <v>-5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-5</v>
      </c>
      <c r="AM36" s="8">
        <f t="shared" si="31"/>
        <v>-0.02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-5.0199999999999996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'[3]18'!B39</f>
        <v>0</v>
      </c>
      <c r="C37" s="16">
        <f>'[3]18'!C39</f>
        <v>220</v>
      </c>
      <c r="D37" s="16">
        <f>'[3]18'!D39</f>
        <v>0</v>
      </c>
      <c r="E37" s="16">
        <f>'[3]18'!E39</f>
        <v>0</v>
      </c>
      <c r="F37" s="16">
        <f>'[3]18'!F39</f>
        <v>0</v>
      </c>
      <c r="G37" s="16">
        <f>'[3]18'!G39</f>
        <v>660</v>
      </c>
      <c r="H37" s="17">
        <f t="shared" si="27"/>
        <v>880</v>
      </c>
      <c r="I37" s="15">
        <f>'[3]18'!J39</f>
        <v>-5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-5</v>
      </c>
      <c r="AM37" s="8">
        <f t="shared" si="31"/>
        <v>-0.02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-5.0199999999999996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'[3]18'!B40</f>
        <v>0</v>
      </c>
      <c r="C38" s="16">
        <f>'[3]18'!C40</f>
        <v>220</v>
      </c>
      <c r="D38" s="16">
        <f>'[3]18'!D40</f>
        <v>0</v>
      </c>
      <c r="E38" s="16">
        <f>'[3]18'!E40</f>
        <v>0</v>
      </c>
      <c r="F38" s="16">
        <f>'[3]18'!F40</f>
        <v>0</v>
      </c>
      <c r="G38" s="16">
        <f>'[3]18'!G40</f>
        <v>660</v>
      </c>
      <c r="H38" s="17">
        <f t="shared" si="27"/>
        <v>880</v>
      </c>
      <c r="I38" s="15">
        <f>'[3]18'!J40</f>
        <v>-5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-5</v>
      </c>
      <c r="AM38" s="8">
        <f t="shared" si="31"/>
        <v>-0.02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-5.0199999999999996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'[3]18'!B41</f>
        <v>0</v>
      </c>
      <c r="C39" s="16">
        <f>'[3]18'!C41</f>
        <v>220</v>
      </c>
      <c r="D39" s="16">
        <f>'[3]18'!D41</f>
        <v>0</v>
      </c>
      <c r="E39" s="16">
        <f>'[3]18'!E41</f>
        <v>0</v>
      </c>
      <c r="F39" s="16">
        <f>'[3]18'!F41</f>
        <v>0</v>
      </c>
      <c r="G39" s="16">
        <f>'[3]18'!G41</f>
        <v>660</v>
      </c>
      <c r="H39" s="17">
        <f t="shared" si="27"/>
        <v>880</v>
      </c>
      <c r="I39" s="15">
        <f>'[3]18'!J41</f>
        <v>-5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-5</v>
      </c>
      <c r="AM39" s="8">
        <f t="shared" si="31"/>
        <v>-0.02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-5.0199999999999996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'[3]18'!B42</f>
        <v>0</v>
      </c>
      <c r="C40" s="16">
        <f>'[3]18'!C42</f>
        <v>220</v>
      </c>
      <c r="D40" s="16">
        <f>'[3]18'!D42</f>
        <v>0</v>
      </c>
      <c r="E40" s="16">
        <f>'[3]18'!E42</f>
        <v>0</v>
      </c>
      <c r="F40" s="16">
        <f>'[3]18'!F42</f>
        <v>0</v>
      </c>
      <c r="G40" s="16">
        <f>'[3]18'!G42</f>
        <v>660</v>
      </c>
      <c r="H40" s="17">
        <f t="shared" si="27"/>
        <v>880</v>
      </c>
      <c r="I40" s="15">
        <f>'[3]18'!J42</f>
        <v>-5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-5</v>
      </c>
      <c r="AM40" s="8">
        <f t="shared" si="31"/>
        <v>-0.02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-5.0199999999999996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'[3]18'!B43</f>
        <v>0</v>
      </c>
      <c r="C41" s="16">
        <f>'[3]18'!C43</f>
        <v>220</v>
      </c>
      <c r="D41" s="16">
        <f>'[3]18'!D43</f>
        <v>0</v>
      </c>
      <c r="E41" s="16">
        <f>'[3]18'!E43</f>
        <v>0</v>
      </c>
      <c r="F41" s="16">
        <f>'[3]18'!F43</f>
        <v>0</v>
      </c>
      <c r="G41" s="16">
        <f>'[3]18'!G43</f>
        <v>660</v>
      </c>
      <c r="H41" s="17">
        <f t="shared" si="27"/>
        <v>880</v>
      </c>
      <c r="I41" s="15">
        <f>'[3]18'!J43</f>
        <v>-5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-5</v>
      </c>
      <c r="AM41" s="8">
        <f t="shared" si="31"/>
        <v>-0.02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-5.0199999999999996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'[3]18'!B44</f>
        <v>0</v>
      </c>
      <c r="C42" s="16">
        <f>'[3]18'!C44</f>
        <v>220</v>
      </c>
      <c r="D42" s="16">
        <f>'[3]18'!D44</f>
        <v>0</v>
      </c>
      <c r="E42" s="16">
        <f>'[3]18'!E44</f>
        <v>0</v>
      </c>
      <c r="F42" s="16">
        <f>'[3]18'!F44</f>
        <v>0</v>
      </c>
      <c r="G42" s="16">
        <f>'[3]18'!G44</f>
        <v>660</v>
      </c>
      <c r="H42" s="17">
        <f t="shared" si="27"/>
        <v>880</v>
      </c>
      <c r="I42" s="15">
        <f>'[3]18'!J44</f>
        <v>-5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-5</v>
      </c>
      <c r="AM42" s="8">
        <f t="shared" si="31"/>
        <v>-0.02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-5.0199999999999996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'[3]18'!B45</f>
        <v>0</v>
      </c>
      <c r="C43" s="16">
        <f>'[3]18'!C45</f>
        <v>220</v>
      </c>
      <c r="D43" s="16">
        <f>'[3]18'!D45</f>
        <v>0</v>
      </c>
      <c r="E43" s="16">
        <f>'[3]18'!E45</f>
        <v>0</v>
      </c>
      <c r="F43" s="16">
        <f>'[3]18'!F45</f>
        <v>0</v>
      </c>
      <c r="G43" s="16">
        <f>'[3]18'!G45</f>
        <v>660</v>
      </c>
      <c r="H43" s="17">
        <f t="shared" si="27"/>
        <v>880</v>
      </c>
      <c r="I43" s="15">
        <f>'[3]18'!J45</f>
        <v>-5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-5</v>
      </c>
      <c r="AM43" s="8">
        <f t="shared" si="31"/>
        <v>-0.02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-5.0199999999999996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'[3]18'!B46</f>
        <v>0</v>
      </c>
      <c r="C44" s="16">
        <f>'[3]18'!C46</f>
        <v>220</v>
      </c>
      <c r="D44" s="16">
        <f>'[3]18'!D46</f>
        <v>0</v>
      </c>
      <c r="E44" s="16">
        <f>'[3]18'!E46</f>
        <v>0</v>
      </c>
      <c r="F44" s="16">
        <f>'[3]18'!F46</f>
        <v>0</v>
      </c>
      <c r="G44" s="16">
        <f>'[3]18'!G46</f>
        <v>660</v>
      </c>
      <c r="H44" s="17">
        <f t="shared" si="27"/>
        <v>880</v>
      </c>
      <c r="I44" s="15">
        <f>'[3]18'!J46</f>
        <v>-5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-5</v>
      </c>
      <c r="AM44" s="8">
        <f t="shared" si="31"/>
        <v>-0.02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-5.0199999999999996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'[3]18'!B47</f>
        <v>0</v>
      </c>
      <c r="C45" s="16">
        <f>'[3]18'!C47</f>
        <v>220</v>
      </c>
      <c r="D45" s="16">
        <f>'[3]18'!D47</f>
        <v>0</v>
      </c>
      <c r="E45" s="16">
        <f>'[3]18'!E47</f>
        <v>0</v>
      </c>
      <c r="F45" s="16">
        <f>'[3]18'!F47</f>
        <v>0</v>
      </c>
      <c r="G45" s="16">
        <f>'[3]18'!G47</f>
        <v>660</v>
      </c>
      <c r="H45" s="17">
        <f t="shared" si="27"/>
        <v>880</v>
      </c>
      <c r="I45" s="15">
        <f>'[3]18'!J47</f>
        <v>-5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-5</v>
      </c>
      <c r="AM45" s="8">
        <f t="shared" si="31"/>
        <v>-0.02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-5.0199999999999996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'[3]18'!B48</f>
        <v>0</v>
      </c>
      <c r="C46" s="16">
        <f>'[3]18'!C48</f>
        <v>220</v>
      </c>
      <c r="D46" s="16">
        <f>'[3]18'!D48</f>
        <v>0</v>
      </c>
      <c r="E46" s="16">
        <f>'[3]18'!E48</f>
        <v>0</v>
      </c>
      <c r="F46" s="16">
        <f>'[3]18'!F48</f>
        <v>0</v>
      </c>
      <c r="G46" s="16">
        <f>'[3]18'!G48</f>
        <v>660</v>
      </c>
      <c r="H46" s="17">
        <f t="shared" si="27"/>
        <v>880</v>
      </c>
      <c r="I46" s="15">
        <f>'[3]18'!J48</f>
        <v>-5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-5</v>
      </c>
      <c r="AM46" s="8">
        <f t="shared" si="31"/>
        <v>-0.02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-5.0199999999999996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'[3]18'!B49</f>
        <v>0</v>
      </c>
      <c r="C47" s="16">
        <f>'[3]18'!C49</f>
        <v>220</v>
      </c>
      <c r="D47" s="16">
        <f>'[3]18'!D49</f>
        <v>0</v>
      </c>
      <c r="E47" s="16">
        <f>'[3]18'!E49</f>
        <v>0</v>
      </c>
      <c r="F47" s="16">
        <f>'[3]18'!F49</f>
        <v>0</v>
      </c>
      <c r="G47" s="16">
        <f>'[3]18'!G49</f>
        <v>660</v>
      </c>
      <c r="H47" s="17">
        <f t="shared" si="27"/>
        <v>880</v>
      </c>
      <c r="I47" s="15">
        <f>'[3]18'!J49</f>
        <v>-5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-5</v>
      </c>
      <c r="AM47" s="8">
        <f t="shared" si="31"/>
        <v>-0.02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-5.0199999999999996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'[3]18'!B50</f>
        <v>0</v>
      </c>
      <c r="C48" s="16">
        <f>'[3]18'!C50</f>
        <v>220</v>
      </c>
      <c r="D48" s="16">
        <f>'[3]18'!D50</f>
        <v>0</v>
      </c>
      <c r="E48" s="16">
        <f>'[3]18'!E50</f>
        <v>0</v>
      </c>
      <c r="F48" s="16">
        <f>'[3]18'!F50</f>
        <v>0</v>
      </c>
      <c r="G48" s="16">
        <f>'[3]18'!G50</f>
        <v>660</v>
      </c>
      <c r="H48" s="17">
        <f t="shared" si="27"/>
        <v>880</v>
      </c>
      <c r="I48" s="15">
        <f>'[3]18'!J50</f>
        <v>-5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-5</v>
      </c>
      <c r="AM48" s="8">
        <f t="shared" si="31"/>
        <v>-0.02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-5.0199999999999996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'[3]18'!B51</f>
        <v>0</v>
      </c>
      <c r="C49" s="16">
        <f>'[3]18'!C51</f>
        <v>220</v>
      </c>
      <c r="D49" s="16">
        <f>'[3]18'!D51</f>
        <v>0</v>
      </c>
      <c r="E49" s="16">
        <f>'[3]18'!E51</f>
        <v>0</v>
      </c>
      <c r="F49" s="16">
        <f>'[3]18'!F51</f>
        <v>0</v>
      </c>
      <c r="G49" s="16">
        <f>'[3]18'!G51</f>
        <v>660</v>
      </c>
      <c r="H49" s="17">
        <f t="shared" si="27"/>
        <v>880</v>
      </c>
      <c r="I49" s="15">
        <f>'[3]18'!J51</f>
        <v>-5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-5</v>
      </c>
      <c r="AM49" s="8">
        <f t="shared" si="31"/>
        <v>-0.02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-5.0199999999999996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'[3]18'!B52</f>
        <v>0</v>
      </c>
      <c r="C50" s="16">
        <f>'[3]18'!C52</f>
        <v>220</v>
      </c>
      <c r="D50" s="16">
        <f>'[3]18'!D52</f>
        <v>0</v>
      </c>
      <c r="E50" s="16">
        <f>'[3]18'!E52</f>
        <v>0</v>
      </c>
      <c r="F50" s="16">
        <f>'[3]18'!F52</f>
        <v>0</v>
      </c>
      <c r="G50" s="16">
        <f>'[3]18'!G52</f>
        <v>660</v>
      </c>
      <c r="H50" s="17">
        <f t="shared" si="27"/>
        <v>880</v>
      </c>
      <c r="I50" s="15">
        <f>'[3]18'!J52</f>
        <v>-5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-5</v>
      </c>
      <c r="AM50" s="8">
        <f t="shared" si="31"/>
        <v>-0.02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-5.0199999999999996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'[3]18'!B53</f>
        <v>0</v>
      </c>
      <c r="C51" s="16">
        <f>'[3]18'!C53</f>
        <v>220</v>
      </c>
      <c r="D51" s="16">
        <f>'[3]18'!D53</f>
        <v>0</v>
      </c>
      <c r="E51" s="16">
        <f>'[3]18'!E53</f>
        <v>0</v>
      </c>
      <c r="F51" s="16">
        <f>'[3]18'!F53</f>
        <v>0</v>
      </c>
      <c r="G51" s="16">
        <f>'[3]18'!G53</f>
        <v>660</v>
      </c>
      <c r="H51" s="17">
        <f t="shared" si="27"/>
        <v>880</v>
      </c>
      <c r="I51" s="15">
        <f>'[3]18'!J53</f>
        <v>-5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-5</v>
      </c>
      <c r="AM51" s="8">
        <f t="shared" si="31"/>
        <v>-0.02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-5.0199999999999996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'[3]18'!B54</f>
        <v>0</v>
      </c>
      <c r="C52" s="16">
        <f>'[3]18'!C54</f>
        <v>220</v>
      </c>
      <c r="D52" s="16">
        <f>'[3]18'!D54</f>
        <v>0</v>
      </c>
      <c r="E52" s="16">
        <f>'[3]18'!E54</f>
        <v>0</v>
      </c>
      <c r="F52" s="16">
        <f>'[3]18'!F54</f>
        <v>0</v>
      </c>
      <c r="G52" s="16">
        <f>'[3]18'!G54</f>
        <v>660</v>
      </c>
      <c r="H52" s="17">
        <f t="shared" si="27"/>
        <v>880</v>
      </c>
      <c r="I52" s="15">
        <f>'[3]18'!J54</f>
        <v>-5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-5</v>
      </c>
      <c r="AM52" s="8">
        <f t="shared" si="31"/>
        <v>-0.02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-5.0199999999999996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'[3]18'!B55</f>
        <v>0</v>
      </c>
      <c r="C53" s="16">
        <f>'[3]18'!C55</f>
        <v>220</v>
      </c>
      <c r="D53" s="16">
        <f>'[3]18'!D55</f>
        <v>0</v>
      </c>
      <c r="E53" s="16">
        <f>'[3]18'!E55</f>
        <v>0</v>
      </c>
      <c r="F53" s="16">
        <f>'[3]18'!F55</f>
        <v>0</v>
      </c>
      <c r="G53" s="16">
        <f>'[3]18'!G55</f>
        <v>660</v>
      </c>
      <c r="H53" s="17">
        <f t="shared" si="27"/>
        <v>880</v>
      </c>
      <c r="I53" s="15">
        <f>'[3]18'!J55</f>
        <v>-5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-5</v>
      </c>
      <c r="AM53" s="8">
        <f t="shared" si="31"/>
        <v>-0.02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-5.0199999999999996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'[3]18'!B56</f>
        <v>0</v>
      </c>
      <c r="C54" s="16">
        <f>'[3]18'!C56</f>
        <v>220</v>
      </c>
      <c r="D54" s="16">
        <f>'[3]18'!D56</f>
        <v>0</v>
      </c>
      <c r="E54" s="16">
        <f>'[3]18'!E56</f>
        <v>0</v>
      </c>
      <c r="F54" s="16">
        <f>'[3]18'!F56</f>
        <v>0</v>
      </c>
      <c r="G54" s="16">
        <f>'[3]18'!G56</f>
        <v>660</v>
      </c>
      <c r="H54" s="17">
        <f t="shared" si="27"/>
        <v>880</v>
      </c>
      <c r="I54" s="15">
        <f>'[3]18'!J56</f>
        <v>-5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-5</v>
      </c>
      <c r="AM54" s="8">
        <f t="shared" si="31"/>
        <v>-0.02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-5.0199999999999996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'[3]18'!B57</f>
        <v>0</v>
      </c>
      <c r="C55" s="16">
        <f>'[3]18'!C57</f>
        <v>220</v>
      </c>
      <c r="D55" s="16">
        <f>'[3]18'!D57</f>
        <v>0</v>
      </c>
      <c r="E55" s="16">
        <f>'[3]18'!E57</f>
        <v>0</v>
      </c>
      <c r="F55" s="16">
        <f>'[3]18'!F57</f>
        <v>0</v>
      </c>
      <c r="G55" s="16">
        <f>'[3]18'!G57</f>
        <v>660</v>
      </c>
      <c r="H55" s="17">
        <f t="shared" si="27"/>
        <v>880</v>
      </c>
      <c r="I55" s="15">
        <f>'[3]18'!J57</f>
        <v>-5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-5</v>
      </c>
      <c r="AM55" s="8">
        <f t="shared" si="31"/>
        <v>-0.02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-5.0199999999999996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'[3]18'!B58</f>
        <v>0</v>
      </c>
      <c r="C56" s="16">
        <f>'[3]18'!C58</f>
        <v>220</v>
      </c>
      <c r="D56" s="16">
        <f>'[3]18'!D58</f>
        <v>0</v>
      </c>
      <c r="E56" s="16">
        <f>'[3]18'!E58</f>
        <v>0</v>
      </c>
      <c r="F56" s="16">
        <f>'[3]18'!F58</f>
        <v>0</v>
      </c>
      <c r="G56" s="16">
        <f>'[3]18'!G58</f>
        <v>660</v>
      </c>
      <c r="H56" s="17">
        <f t="shared" si="27"/>
        <v>880</v>
      </c>
      <c r="I56" s="15">
        <f>'[3]18'!J58</f>
        <v>-5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-5</v>
      </c>
      <c r="AM56" s="8">
        <f t="shared" si="31"/>
        <v>-0.02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-5.0199999999999996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'[3]18'!B59</f>
        <v>0</v>
      </c>
      <c r="C57" s="16">
        <f>'[3]18'!C59</f>
        <v>220</v>
      </c>
      <c r="D57" s="16">
        <f>'[3]18'!D59</f>
        <v>0</v>
      </c>
      <c r="E57" s="16">
        <f>'[3]18'!E59</f>
        <v>0</v>
      </c>
      <c r="F57" s="16">
        <f>'[3]18'!F59</f>
        <v>0</v>
      </c>
      <c r="G57" s="16">
        <f>'[3]18'!G59</f>
        <v>660</v>
      </c>
      <c r="H57" s="17">
        <f t="shared" si="27"/>
        <v>880</v>
      </c>
      <c r="I57" s="15">
        <f>'[3]18'!J59</f>
        <v>-5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-5</v>
      </c>
      <c r="AM57" s="8">
        <f t="shared" si="31"/>
        <v>-0.02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-5.0199999999999996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'[3]18'!B60</f>
        <v>0</v>
      </c>
      <c r="C58" s="16">
        <f>'[3]18'!C60</f>
        <v>220</v>
      </c>
      <c r="D58" s="16">
        <f>'[3]18'!D60</f>
        <v>0</v>
      </c>
      <c r="E58" s="16">
        <f>'[3]18'!E60</f>
        <v>0</v>
      </c>
      <c r="F58" s="16">
        <f>'[3]18'!F60</f>
        <v>0</v>
      </c>
      <c r="G58" s="16">
        <f>'[3]18'!G60</f>
        <v>660</v>
      </c>
      <c r="H58" s="17">
        <f t="shared" si="27"/>
        <v>880</v>
      </c>
      <c r="I58" s="15">
        <f>'[3]18'!J60</f>
        <v>-5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-5</v>
      </c>
      <c r="AM58" s="8">
        <f t="shared" si="31"/>
        <v>-0.02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-5.0199999999999996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'[3]18'!B61</f>
        <v>0</v>
      </c>
      <c r="C59" s="16">
        <f>'[3]18'!C61</f>
        <v>220</v>
      </c>
      <c r="D59" s="16">
        <f>'[3]18'!D61</f>
        <v>0</v>
      </c>
      <c r="E59" s="16">
        <f>'[3]18'!E61</f>
        <v>0</v>
      </c>
      <c r="F59" s="16">
        <f>'[3]18'!F61</f>
        <v>0</v>
      </c>
      <c r="G59" s="16">
        <f>'[3]18'!G61</f>
        <v>660</v>
      </c>
      <c r="H59" s="17">
        <f t="shared" si="27"/>
        <v>880</v>
      </c>
      <c r="I59" s="15">
        <f>'[3]18'!J61</f>
        <v>-5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-5</v>
      </c>
      <c r="AM59" s="8">
        <f t="shared" si="31"/>
        <v>-0.02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-5.0199999999999996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'[3]18'!B62</f>
        <v>0</v>
      </c>
      <c r="C60" s="16">
        <f>'[3]18'!C62</f>
        <v>220</v>
      </c>
      <c r="D60" s="16">
        <f>'[3]18'!D62</f>
        <v>0</v>
      </c>
      <c r="E60" s="16">
        <f>'[3]18'!E62</f>
        <v>0</v>
      </c>
      <c r="F60" s="16">
        <f>'[3]18'!F62</f>
        <v>0</v>
      </c>
      <c r="G60" s="16">
        <f>'[3]18'!G62</f>
        <v>660</v>
      </c>
      <c r="H60" s="17">
        <f t="shared" si="27"/>
        <v>880</v>
      </c>
      <c r="I60" s="15">
        <f>'[3]18'!J62</f>
        <v>-5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-5</v>
      </c>
      <c r="AM60" s="8">
        <f t="shared" si="31"/>
        <v>-0.02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-5.0199999999999996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'[3]18'!B63</f>
        <v>0</v>
      </c>
      <c r="C61" s="16">
        <f>'[3]18'!C63</f>
        <v>220</v>
      </c>
      <c r="D61" s="16">
        <f>'[3]18'!D63</f>
        <v>0</v>
      </c>
      <c r="E61" s="16">
        <f>'[3]18'!E63</f>
        <v>0</v>
      </c>
      <c r="F61" s="16">
        <f>'[3]18'!F63</f>
        <v>0</v>
      </c>
      <c r="G61" s="16">
        <f>'[3]18'!G63</f>
        <v>660</v>
      </c>
      <c r="H61" s="17">
        <f t="shared" si="27"/>
        <v>880</v>
      </c>
      <c r="I61" s="15">
        <f>'[3]18'!J63</f>
        <v>-5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-5</v>
      </c>
      <c r="AM61" s="8">
        <f t="shared" si="31"/>
        <v>-0.02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-5.0199999999999996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'[3]18'!B64</f>
        <v>0</v>
      </c>
      <c r="C62" s="16">
        <f>'[3]18'!C64</f>
        <v>220</v>
      </c>
      <c r="D62" s="16">
        <f>'[3]18'!D64</f>
        <v>0</v>
      </c>
      <c r="E62" s="16">
        <f>'[3]18'!E64</f>
        <v>0</v>
      </c>
      <c r="F62" s="16">
        <f>'[3]18'!F64</f>
        <v>0</v>
      </c>
      <c r="G62" s="16">
        <f>'[3]18'!G64</f>
        <v>660</v>
      </c>
      <c r="H62" s="17">
        <f t="shared" si="27"/>
        <v>880</v>
      </c>
      <c r="I62" s="15">
        <f>'[3]18'!J64</f>
        <v>-5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-5</v>
      </c>
      <c r="AM62" s="8">
        <f t="shared" si="35"/>
        <v>-0.02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-5.0199999999999996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'[3]18'!B65</f>
        <v>0</v>
      </c>
      <c r="C63" s="16">
        <f>'[3]18'!C65</f>
        <v>220</v>
      </c>
      <c r="D63" s="16">
        <f>'[3]18'!D65</f>
        <v>0</v>
      </c>
      <c r="E63" s="16">
        <f>'[3]18'!E65</f>
        <v>0</v>
      </c>
      <c r="F63" s="16">
        <f>'[3]18'!F65</f>
        <v>0</v>
      </c>
      <c r="G63" s="16">
        <f>'[3]18'!G65</f>
        <v>660</v>
      </c>
      <c r="H63" s="17">
        <f t="shared" si="27"/>
        <v>880</v>
      </c>
      <c r="I63" s="15">
        <f>'[3]18'!J65</f>
        <v>-5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-5</v>
      </c>
      <c r="AM63" s="8">
        <f t="shared" si="35"/>
        <v>-0.02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-5.0199999999999996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'[3]18'!B66</f>
        <v>0</v>
      </c>
      <c r="C64" s="16">
        <f>'[3]18'!C66</f>
        <v>220</v>
      </c>
      <c r="D64" s="16">
        <f>'[3]18'!D66</f>
        <v>0</v>
      </c>
      <c r="E64" s="16">
        <f>'[3]18'!E66</f>
        <v>0</v>
      </c>
      <c r="F64" s="16">
        <f>'[3]18'!F66</f>
        <v>0</v>
      </c>
      <c r="G64" s="16">
        <f>'[3]18'!G66</f>
        <v>660</v>
      </c>
      <c r="H64" s="17">
        <f t="shared" si="27"/>
        <v>880</v>
      </c>
      <c r="I64" s="15">
        <f>'[3]18'!J66</f>
        <v>-5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-5</v>
      </c>
      <c r="AM64" s="8">
        <f t="shared" si="35"/>
        <v>-0.02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-5.0199999999999996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'[3]18'!B67</f>
        <v>0</v>
      </c>
      <c r="C65" s="16">
        <f>'[3]18'!C67</f>
        <v>220</v>
      </c>
      <c r="D65" s="16">
        <f>'[3]18'!D67</f>
        <v>0</v>
      </c>
      <c r="E65" s="16">
        <f>'[3]18'!E67</f>
        <v>0</v>
      </c>
      <c r="F65" s="16">
        <f>'[3]18'!F67</f>
        <v>0</v>
      </c>
      <c r="G65" s="16">
        <f>'[3]18'!G67</f>
        <v>660</v>
      </c>
      <c r="H65" s="17">
        <f t="shared" si="27"/>
        <v>880</v>
      </c>
      <c r="I65" s="15">
        <f>'[3]18'!J67</f>
        <v>-5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-5</v>
      </c>
      <c r="AM65" s="8">
        <f t="shared" si="35"/>
        <v>-0.02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-5.0199999999999996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'[3]18'!B68</f>
        <v>0</v>
      </c>
      <c r="C66" s="16">
        <f>'[3]18'!C68</f>
        <v>220</v>
      </c>
      <c r="D66" s="16">
        <f>'[3]18'!D68</f>
        <v>0</v>
      </c>
      <c r="E66" s="16">
        <f>'[3]18'!E68</f>
        <v>0</v>
      </c>
      <c r="F66" s="16">
        <f>'[3]18'!F68</f>
        <v>0</v>
      </c>
      <c r="G66" s="16">
        <f>'[3]18'!G68</f>
        <v>660</v>
      </c>
      <c r="H66" s="17">
        <f t="shared" si="27"/>
        <v>880</v>
      </c>
      <c r="I66" s="15">
        <f>'[3]18'!J68</f>
        <v>-5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-5</v>
      </c>
      <c r="AM66" s="8">
        <f t="shared" si="35"/>
        <v>-0.02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-5.0199999999999996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'[3]18'!B69</f>
        <v>0</v>
      </c>
      <c r="C67" s="16">
        <f>'[3]18'!C69</f>
        <v>220</v>
      </c>
      <c r="D67" s="16">
        <f>'[3]18'!D69</f>
        <v>0</v>
      </c>
      <c r="E67" s="16">
        <f>'[3]18'!E69</f>
        <v>0</v>
      </c>
      <c r="F67" s="16">
        <f>'[3]18'!F69</f>
        <v>0</v>
      </c>
      <c r="G67" s="16">
        <f>'[3]18'!G69</f>
        <v>660</v>
      </c>
      <c r="H67" s="17">
        <f t="shared" si="27"/>
        <v>880</v>
      </c>
      <c r="I67" s="15">
        <f>'[3]18'!J69</f>
        <v>-5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-5</v>
      </c>
      <c r="AM67" s="8">
        <f t="shared" si="35"/>
        <v>-0.02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-5.0199999999999996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'[3]18'!B70</f>
        <v>0</v>
      </c>
      <c r="C68" s="16">
        <f>'[3]18'!C70</f>
        <v>220</v>
      </c>
      <c r="D68" s="16">
        <f>'[3]18'!D70</f>
        <v>0</v>
      </c>
      <c r="E68" s="16">
        <f>'[3]18'!E70</f>
        <v>0</v>
      </c>
      <c r="F68" s="16">
        <f>'[3]18'!F70</f>
        <v>0</v>
      </c>
      <c r="G68" s="16">
        <f>'[3]18'!G70</f>
        <v>660</v>
      </c>
      <c r="H68" s="17">
        <f t="shared" si="27"/>
        <v>880</v>
      </c>
      <c r="I68" s="15">
        <f>'[3]18'!J70</f>
        <v>-5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-5</v>
      </c>
      <c r="AM68" s="8">
        <f t="shared" si="35"/>
        <v>-0.02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-5.0199999999999996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'[3]18'!B71</f>
        <v>0</v>
      </c>
      <c r="C69" s="16">
        <f>'[3]18'!C71</f>
        <v>220</v>
      </c>
      <c r="D69" s="16">
        <f>'[3]18'!D71</f>
        <v>0</v>
      </c>
      <c r="E69" s="16">
        <f>'[3]18'!E71</f>
        <v>0</v>
      </c>
      <c r="F69" s="16">
        <f>'[3]18'!F71</f>
        <v>0</v>
      </c>
      <c r="G69" s="16">
        <f>'[3]18'!G71</f>
        <v>660</v>
      </c>
      <c r="H69" s="17">
        <f t="shared" ref="H69:H98" si="59">SUM(B69:G69)</f>
        <v>880</v>
      </c>
      <c r="I69" s="15">
        <f>'[3]18'!J71</f>
        <v>-5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-5</v>
      </c>
      <c r="AM69" s="8">
        <f t="shared" si="35"/>
        <v>-0.02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-5.0199999999999996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'[3]18'!B72</f>
        <v>0</v>
      </c>
      <c r="C70" s="16">
        <f>'[3]18'!C72</f>
        <v>220</v>
      </c>
      <c r="D70" s="16">
        <f>'[3]18'!D72</f>
        <v>0</v>
      </c>
      <c r="E70" s="16">
        <f>'[3]18'!E72</f>
        <v>0</v>
      </c>
      <c r="F70" s="16">
        <f>'[3]18'!F72</f>
        <v>0</v>
      </c>
      <c r="G70" s="16">
        <f>'[3]18'!G72</f>
        <v>660</v>
      </c>
      <c r="H70" s="17">
        <f t="shared" si="59"/>
        <v>880</v>
      </c>
      <c r="I70" s="15">
        <f>'[3]18'!J72</f>
        <v>-5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-5</v>
      </c>
      <c r="AM70" s="8">
        <f t="shared" si="35"/>
        <v>-0.02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-5.0199999999999996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'[3]18'!B73</f>
        <v>0</v>
      </c>
      <c r="C71" s="16">
        <f>'[3]18'!C73</f>
        <v>220</v>
      </c>
      <c r="D71" s="16">
        <f>'[3]18'!D73</f>
        <v>0</v>
      </c>
      <c r="E71" s="16">
        <f>'[3]18'!E73</f>
        <v>0</v>
      </c>
      <c r="F71" s="16">
        <f>'[3]18'!F73</f>
        <v>0</v>
      </c>
      <c r="G71" s="16">
        <f>'[3]18'!G73</f>
        <v>660</v>
      </c>
      <c r="H71" s="17">
        <f t="shared" si="59"/>
        <v>880</v>
      </c>
      <c r="I71" s="15">
        <f>'[3]18'!J73</f>
        <v>-5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-5</v>
      </c>
      <c r="P71" s="18">
        <f>frq!C71</f>
        <v>1</v>
      </c>
      <c r="Q71" s="15">
        <f t="shared" si="33"/>
        <v>-5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-5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-5</v>
      </c>
      <c r="AM71" s="8">
        <f t="shared" si="35"/>
        <v>-0.02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-5.0199999999999996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'[3]18'!B74</f>
        <v>0</v>
      </c>
      <c r="C72" s="16">
        <f>'[3]18'!C74</f>
        <v>220</v>
      </c>
      <c r="D72" s="16">
        <f>'[3]18'!D74</f>
        <v>0</v>
      </c>
      <c r="E72" s="16">
        <f>'[3]18'!E74</f>
        <v>0</v>
      </c>
      <c r="F72" s="16">
        <f>'[3]18'!F74</f>
        <v>0</v>
      </c>
      <c r="G72" s="16">
        <f>'[3]18'!G74</f>
        <v>660</v>
      </c>
      <c r="H72" s="17">
        <f t="shared" si="59"/>
        <v>880</v>
      </c>
      <c r="I72" s="15">
        <f>'[3]18'!J74</f>
        <v>-3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-3</v>
      </c>
      <c r="AM72" s="8">
        <f t="shared" si="35"/>
        <v>-0.02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'[3]18'!B75</f>
        <v>0</v>
      </c>
      <c r="C73" s="16">
        <f>'[3]18'!C75</f>
        <v>220</v>
      </c>
      <c r="D73" s="16">
        <f>'[3]18'!D75</f>
        <v>0</v>
      </c>
      <c r="E73" s="16">
        <f>'[3]18'!E75</f>
        <v>0</v>
      </c>
      <c r="F73" s="16">
        <f>'[3]18'!F75</f>
        <v>0</v>
      </c>
      <c r="G73" s="16">
        <f>'[3]18'!G75</f>
        <v>660</v>
      </c>
      <c r="H73" s="17">
        <f t="shared" si="59"/>
        <v>880</v>
      </c>
      <c r="I73" s="15">
        <f>'[3]18'!J75</f>
        <v>-3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-3</v>
      </c>
      <c r="AM73" s="8">
        <f t="shared" si="35"/>
        <v>-0.02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'[3]18'!B76</f>
        <v>0</v>
      </c>
      <c r="C74" s="16">
        <f>'[3]18'!C76</f>
        <v>220</v>
      </c>
      <c r="D74" s="16">
        <f>'[3]18'!D76</f>
        <v>0</v>
      </c>
      <c r="E74" s="16">
        <f>'[3]18'!E76</f>
        <v>0</v>
      </c>
      <c r="F74" s="16">
        <f>'[3]18'!F76</f>
        <v>0</v>
      </c>
      <c r="G74" s="16">
        <f>'[3]18'!G76</f>
        <v>660</v>
      </c>
      <c r="H74" s="17">
        <f t="shared" si="59"/>
        <v>880</v>
      </c>
      <c r="I74" s="15">
        <f>'[3]18'!J76</f>
        <v>-3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-3</v>
      </c>
      <c r="AM74" s="8">
        <f t="shared" si="35"/>
        <v>-0.02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'[3]18'!B77</f>
        <v>0</v>
      </c>
      <c r="C75" s="16">
        <f>'[3]18'!C77</f>
        <v>220</v>
      </c>
      <c r="D75" s="16">
        <f>'[3]18'!D77</f>
        <v>0</v>
      </c>
      <c r="E75" s="16">
        <f>'[3]18'!E77</f>
        <v>0</v>
      </c>
      <c r="F75" s="16">
        <f>'[3]18'!F77</f>
        <v>0</v>
      </c>
      <c r="G75" s="16">
        <f>'[3]18'!G77</f>
        <v>660</v>
      </c>
      <c r="H75" s="17">
        <f t="shared" si="59"/>
        <v>880</v>
      </c>
      <c r="I75" s="15">
        <f>'[3]18'!J77</f>
        <v>-3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-3</v>
      </c>
      <c r="AM75" s="8">
        <f t="shared" si="35"/>
        <v>-0.02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'[3]18'!B78</f>
        <v>0</v>
      </c>
      <c r="C76" s="16">
        <f>'[3]18'!C78</f>
        <v>220</v>
      </c>
      <c r="D76" s="16">
        <f>'[3]18'!D78</f>
        <v>0</v>
      </c>
      <c r="E76" s="16">
        <f>'[3]18'!E78</f>
        <v>0</v>
      </c>
      <c r="F76" s="16">
        <f>'[3]18'!F78</f>
        <v>0</v>
      </c>
      <c r="G76" s="16">
        <f>'[3]18'!G78</f>
        <v>660</v>
      </c>
      <c r="H76" s="17">
        <f t="shared" si="59"/>
        <v>880</v>
      </c>
      <c r="I76" s="15">
        <f>'[3]18'!J78</f>
        <v>-3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-3</v>
      </c>
      <c r="AM76" s="8">
        <f t="shared" si="35"/>
        <v>-0.02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'[3]18'!B79</f>
        <v>0</v>
      </c>
      <c r="C77" s="16">
        <f>'[3]18'!C79</f>
        <v>220</v>
      </c>
      <c r="D77" s="16">
        <f>'[3]18'!D79</f>
        <v>0</v>
      </c>
      <c r="E77" s="16">
        <f>'[3]18'!E79</f>
        <v>0</v>
      </c>
      <c r="F77" s="16">
        <f>'[3]18'!F79</f>
        <v>0</v>
      </c>
      <c r="G77" s="16">
        <f>'[3]18'!G79</f>
        <v>660</v>
      </c>
      <c r="H77" s="17">
        <f t="shared" si="59"/>
        <v>880</v>
      </c>
      <c r="I77" s="15">
        <f>'[3]18'!J79</f>
        <v>-3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0</v>
      </c>
      <c r="C78" s="16">
        <f>'[3]18'!C80</f>
        <v>220</v>
      </c>
      <c r="D78" s="16">
        <f>'[3]18'!D80</f>
        <v>0</v>
      </c>
      <c r="E78" s="16">
        <f>'[3]18'!E80</f>
        <v>0</v>
      </c>
      <c r="F78" s="16">
        <f>'[3]18'!F80</f>
        <v>0</v>
      </c>
      <c r="G78" s="16">
        <f>'[3]18'!G80</f>
        <v>660</v>
      </c>
      <c r="H78" s="17">
        <f t="shared" si="59"/>
        <v>880</v>
      </c>
      <c r="I78" s="15">
        <f>'[3]18'!J80</f>
        <v>-3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0</v>
      </c>
      <c r="C79" s="16">
        <f>'[3]18'!C81</f>
        <v>220</v>
      </c>
      <c r="D79" s="16">
        <f>'[3]18'!D81</f>
        <v>0</v>
      </c>
      <c r="E79" s="16">
        <f>'[3]18'!E81</f>
        <v>0</v>
      </c>
      <c r="F79" s="16">
        <f>'[3]18'!F81</f>
        <v>0</v>
      </c>
      <c r="G79" s="16">
        <f>'[3]18'!G81</f>
        <v>660</v>
      </c>
      <c r="H79" s="17">
        <f t="shared" si="59"/>
        <v>880</v>
      </c>
      <c r="I79" s="15">
        <f>'[3]18'!J81</f>
        <v>-3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0</v>
      </c>
      <c r="C80" s="16">
        <f>'[3]18'!C82</f>
        <v>220</v>
      </c>
      <c r="D80" s="16">
        <f>'[3]18'!D82</f>
        <v>0</v>
      </c>
      <c r="E80" s="16">
        <f>'[3]18'!E82</f>
        <v>0</v>
      </c>
      <c r="F80" s="16">
        <f>'[3]18'!F82</f>
        <v>0</v>
      </c>
      <c r="G80" s="16">
        <f>'[3]18'!G82</f>
        <v>660</v>
      </c>
      <c r="H80" s="17">
        <f t="shared" si="59"/>
        <v>880</v>
      </c>
      <c r="I80" s="15">
        <f>'[3]18'!J82</f>
        <v>-3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0</v>
      </c>
      <c r="C81" s="16">
        <f>'[3]18'!C83</f>
        <v>220</v>
      </c>
      <c r="D81" s="16">
        <f>'[3]18'!D83</f>
        <v>0</v>
      </c>
      <c r="E81" s="16">
        <f>'[3]18'!E83</f>
        <v>0</v>
      </c>
      <c r="F81" s="16">
        <f>'[3]18'!F83</f>
        <v>0</v>
      </c>
      <c r="G81" s="16">
        <f>'[3]18'!G83</f>
        <v>660</v>
      </c>
      <c r="H81" s="17">
        <f t="shared" si="59"/>
        <v>880</v>
      </c>
      <c r="I81" s="15">
        <f>'[3]18'!J83</f>
        <v>-3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0</v>
      </c>
      <c r="C82" s="16">
        <f>'[3]18'!C84</f>
        <v>220</v>
      </c>
      <c r="D82" s="16">
        <f>'[3]18'!D84</f>
        <v>0</v>
      </c>
      <c r="E82" s="16">
        <f>'[3]18'!E84</f>
        <v>0</v>
      </c>
      <c r="F82" s="16">
        <f>'[3]18'!F84</f>
        <v>0</v>
      </c>
      <c r="G82" s="16">
        <f>'[3]18'!G84</f>
        <v>660</v>
      </c>
      <c r="H82" s="17">
        <f t="shared" si="59"/>
        <v>880</v>
      </c>
      <c r="I82" s="15">
        <f>'[3]18'!J84</f>
        <v>-3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0</v>
      </c>
      <c r="C83" s="16">
        <f>'[3]18'!C85</f>
        <v>220</v>
      </c>
      <c r="D83" s="16">
        <f>'[3]18'!D85</f>
        <v>0</v>
      </c>
      <c r="E83" s="16">
        <f>'[3]18'!E85</f>
        <v>0</v>
      </c>
      <c r="F83" s="16">
        <f>'[3]18'!F85</f>
        <v>0</v>
      </c>
      <c r="G83" s="16">
        <f>'[3]18'!G85</f>
        <v>660</v>
      </c>
      <c r="H83" s="17">
        <f t="shared" si="59"/>
        <v>880</v>
      </c>
      <c r="I83" s="15">
        <f>'[3]18'!J85</f>
        <v>-3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0</v>
      </c>
      <c r="C84" s="16">
        <f>'[3]18'!C86</f>
        <v>220</v>
      </c>
      <c r="D84" s="16">
        <f>'[3]18'!D86</f>
        <v>0</v>
      </c>
      <c r="E84" s="16">
        <f>'[3]18'!E86</f>
        <v>0</v>
      </c>
      <c r="F84" s="16">
        <f>'[3]18'!F86</f>
        <v>0</v>
      </c>
      <c r="G84" s="16">
        <f>'[3]18'!G86</f>
        <v>660</v>
      </c>
      <c r="H84" s="17">
        <f t="shared" si="59"/>
        <v>880</v>
      </c>
      <c r="I84" s="15">
        <f>'[3]18'!J86</f>
        <v>-3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0</v>
      </c>
      <c r="C85" s="16">
        <f>'[3]18'!C87</f>
        <v>220</v>
      </c>
      <c r="D85" s="16">
        <f>'[3]18'!D87</f>
        <v>0</v>
      </c>
      <c r="E85" s="16">
        <f>'[3]18'!E87</f>
        <v>0</v>
      </c>
      <c r="F85" s="16">
        <f>'[3]18'!F87</f>
        <v>0</v>
      </c>
      <c r="G85" s="16">
        <f>'[3]18'!G87</f>
        <v>660</v>
      </c>
      <c r="H85" s="17">
        <f t="shared" si="59"/>
        <v>880</v>
      </c>
      <c r="I85" s="15">
        <f>'[3]18'!J87</f>
        <v>-3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0</v>
      </c>
      <c r="C86" s="16">
        <f>'[3]18'!C88</f>
        <v>220</v>
      </c>
      <c r="D86" s="16">
        <f>'[3]18'!D88</f>
        <v>0</v>
      </c>
      <c r="E86" s="16">
        <f>'[3]18'!E88</f>
        <v>0</v>
      </c>
      <c r="F86" s="16">
        <f>'[3]18'!F88</f>
        <v>0</v>
      </c>
      <c r="G86" s="16">
        <f>'[3]18'!G88</f>
        <v>660</v>
      </c>
      <c r="H86" s="17">
        <f t="shared" si="59"/>
        <v>880</v>
      </c>
      <c r="I86" s="15">
        <f>'[3]18'!J88</f>
        <v>-3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0</v>
      </c>
      <c r="C87" s="16">
        <f>'[3]18'!C89</f>
        <v>220</v>
      </c>
      <c r="D87" s="16">
        <f>'[3]18'!D89</f>
        <v>0</v>
      </c>
      <c r="E87" s="16">
        <f>'[3]18'!E89</f>
        <v>0</v>
      </c>
      <c r="F87" s="16">
        <f>'[3]18'!F89</f>
        <v>0</v>
      </c>
      <c r="G87" s="16">
        <f>'[3]18'!G89</f>
        <v>660</v>
      </c>
      <c r="H87" s="17">
        <f t="shared" si="59"/>
        <v>880</v>
      </c>
      <c r="I87" s="15">
        <f>'[3]18'!J89</f>
        <v>-3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0</v>
      </c>
      <c r="C88" s="16">
        <f>'[3]18'!C90</f>
        <v>220</v>
      </c>
      <c r="D88" s="16">
        <f>'[3]18'!D90</f>
        <v>0</v>
      </c>
      <c r="E88" s="16">
        <f>'[3]18'!E90</f>
        <v>0</v>
      </c>
      <c r="F88" s="16">
        <f>'[3]18'!F90</f>
        <v>0</v>
      </c>
      <c r="G88" s="16">
        <f>'[3]18'!G90</f>
        <v>660</v>
      </c>
      <c r="H88" s="17">
        <f t="shared" si="59"/>
        <v>880</v>
      </c>
      <c r="I88" s="15">
        <f>'[3]18'!J90</f>
        <v>-3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0</v>
      </c>
      <c r="C89" s="16">
        <f>'[3]18'!C91</f>
        <v>220</v>
      </c>
      <c r="D89" s="16">
        <f>'[3]18'!D91</f>
        <v>0</v>
      </c>
      <c r="E89" s="16">
        <f>'[3]18'!E91</f>
        <v>0</v>
      </c>
      <c r="F89" s="16">
        <f>'[3]18'!F91</f>
        <v>0</v>
      </c>
      <c r="G89" s="16">
        <f>'[3]18'!G91</f>
        <v>660</v>
      </c>
      <c r="H89" s="17">
        <f t="shared" si="59"/>
        <v>880</v>
      </c>
      <c r="I89" s="15">
        <f>'[3]18'!J91</f>
        <v>-3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0</v>
      </c>
      <c r="C90" s="16">
        <f>'[3]18'!C92</f>
        <v>220</v>
      </c>
      <c r="D90" s="16">
        <f>'[3]18'!D92</f>
        <v>0</v>
      </c>
      <c r="E90" s="16">
        <f>'[3]18'!E92</f>
        <v>0</v>
      </c>
      <c r="F90" s="16">
        <f>'[3]18'!F92</f>
        <v>0</v>
      </c>
      <c r="G90" s="16">
        <f>'[3]18'!G92</f>
        <v>660</v>
      </c>
      <c r="H90" s="17">
        <f t="shared" si="59"/>
        <v>880</v>
      </c>
      <c r="I90" s="15">
        <f>'[3]18'!J92</f>
        <v>-3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0</v>
      </c>
      <c r="C91" s="16">
        <f>'[3]18'!C93</f>
        <v>220</v>
      </c>
      <c r="D91" s="16">
        <f>'[3]18'!D93</f>
        <v>0</v>
      </c>
      <c r="E91" s="16">
        <f>'[3]18'!E93</f>
        <v>0</v>
      </c>
      <c r="F91" s="16">
        <f>'[3]18'!F93</f>
        <v>0</v>
      </c>
      <c r="G91" s="16">
        <f>'[3]18'!G93</f>
        <v>660</v>
      </c>
      <c r="H91" s="17">
        <f t="shared" si="59"/>
        <v>880</v>
      </c>
      <c r="I91" s="15">
        <f>'[3]18'!J93</f>
        <v>-3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0</v>
      </c>
      <c r="C92" s="16">
        <f>'[3]18'!C94</f>
        <v>220</v>
      </c>
      <c r="D92" s="16">
        <f>'[3]18'!D94</f>
        <v>0</v>
      </c>
      <c r="E92" s="16">
        <f>'[3]18'!E94</f>
        <v>0</v>
      </c>
      <c r="F92" s="16">
        <f>'[3]18'!F94</f>
        <v>0</v>
      </c>
      <c r="G92" s="16">
        <f>'[3]18'!G94</f>
        <v>660</v>
      </c>
      <c r="H92" s="17">
        <f t="shared" si="59"/>
        <v>880</v>
      </c>
      <c r="I92" s="15">
        <f>'[3]18'!J94</f>
        <v>-3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0</v>
      </c>
      <c r="C93" s="16">
        <f>'[3]18'!C95</f>
        <v>220</v>
      </c>
      <c r="D93" s="16">
        <f>'[3]18'!D95</f>
        <v>0</v>
      </c>
      <c r="E93" s="16">
        <f>'[3]18'!E95</f>
        <v>0</v>
      </c>
      <c r="F93" s="16">
        <f>'[3]18'!F95</f>
        <v>0</v>
      </c>
      <c r="G93" s="16">
        <f>'[3]18'!G95</f>
        <v>660</v>
      </c>
      <c r="H93" s="17">
        <f t="shared" si="59"/>
        <v>880</v>
      </c>
      <c r="I93" s="15">
        <f>'[3]18'!J95</f>
        <v>-3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0</v>
      </c>
      <c r="C94" s="16">
        <f>'[3]18'!C96</f>
        <v>220</v>
      </c>
      <c r="D94" s="16">
        <f>'[3]18'!D96</f>
        <v>0</v>
      </c>
      <c r="E94" s="16">
        <f>'[3]18'!E96</f>
        <v>0</v>
      </c>
      <c r="F94" s="16">
        <f>'[3]18'!F96</f>
        <v>0</v>
      </c>
      <c r="G94" s="16">
        <f>'[3]18'!G96</f>
        <v>660</v>
      </c>
      <c r="H94" s="17">
        <f t="shared" si="59"/>
        <v>880</v>
      </c>
      <c r="I94" s="15">
        <f>'[3]18'!J96</f>
        <v>-3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0</v>
      </c>
      <c r="C95" s="16">
        <f>'[3]18'!C97</f>
        <v>220</v>
      </c>
      <c r="D95" s="16">
        <f>'[3]18'!D97</f>
        <v>0</v>
      </c>
      <c r="E95" s="16">
        <f>'[3]18'!E97</f>
        <v>0</v>
      </c>
      <c r="F95" s="16">
        <f>'[3]18'!F97</f>
        <v>0</v>
      </c>
      <c r="G95" s="16">
        <f>'[3]18'!G97</f>
        <v>660</v>
      </c>
      <c r="H95" s="17">
        <f t="shared" si="59"/>
        <v>880</v>
      </c>
      <c r="I95" s="15">
        <f>'[3]18'!J97</f>
        <v>-3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0</v>
      </c>
      <c r="C96" s="16">
        <f>'[3]18'!C98</f>
        <v>220</v>
      </c>
      <c r="D96" s="16">
        <f>'[3]18'!D98</f>
        <v>0</v>
      </c>
      <c r="E96" s="16">
        <f>'[3]18'!E98</f>
        <v>0</v>
      </c>
      <c r="F96" s="16">
        <f>'[3]18'!F98</f>
        <v>0</v>
      </c>
      <c r="G96" s="16">
        <f>'[3]18'!G98</f>
        <v>660</v>
      </c>
      <c r="H96" s="17">
        <f t="shared" si="59"/>
        <v>880</v>
      </c>
      <c r="I96" s="15">
        <f>'[3]18'!J98</f>
        <v>-3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0</v>
      </c>
      <c r="C97" s="16">
        <f>'[3]18'!C99</f>
        <v>220</v>
      </c>
      <c r="D97" s="16">
        <f>'[3]18'!D99</f>
        <v>0</v>
      </c>
      <c r="E97" s="16">
        <f>'[3]18'!E99</f>
        <v>0</v>
      </c>
      <c r="F97" s="16">
        <f>'[3]18'!F99</f>
        <v>0</v>
      </c>
      <c r="G97" s="16">
        <f>'[3]18'!G99</f>
        <v>660</v>
      </c>
      <c r="H97" s="17">
        <f t="shared" si="59"/>
        <v>880</v>
      </c>
      <c r="I97" s="15">
        <f>'[3]18'!J99</f>
        <v>-3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0</v>
      </c>
      <c r="C98" s="16">
        <f>'[3]18'!C100</f>
        <v>220</v>
      </c>
      <c r="D98" s="16">
        <f>'[3]18'!D100</f>
        <v>0</v>
      </c>
      <c r="E98" s="16">
        <f>'[3]18'!E100</f>
        <v>0</v>
      </c>
      <c r="F98" s="16">
        <f>'[3]18'!F100</f>
        <v>0</v>
      </c>
      <c r="G98" s="16">
        <f>'[3]18'!G100</f>
        <v>660</v>
      </c>
      <c r="H98" s="17">
        <f t="shared" si="59"/>
        <v>880</v>
      </c>
      <c r="I98" s="15">
        <f>'[3]18'!J100</f>
        <v>-3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-0.1065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-0.1065</v>
      </c>
      <c r="P99" s="15">
        <f t="shared" si="62"/>
        <v>2.4E-2</v>
      </c>
      <c r="Q99" s="15">
        <f t="shared" si="62"/>
        <v>-0.1065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-0.1065</v>
      </c>
      <c r="X99" s="15">
        <f t="shared" si="62"/>
        <v>0</v>
      </c>
      <c r="Y99" s="15">
        <f t="shared" si="62"/>
        <v>1.8500000000000011E-4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1.8500000000000011E-4</v>
      </c>
      <c r="AE99" s="15">
        <f t="shared" si="62"/>
        <v>0</v>
      </c>
      <c r="AF99" s="15">
        <f t="shared" si="62"/>
        <v>1.8500000000000011E-4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1.8500000000000011E-4</v>
      </c>
      <c r="AL99" s="15">
        <f t="shared" si="62"/>
        <v>-0.1065</v>
      </c>
      <c r="AM99" s="15">
        <f t="shared" si="62"/>
        <v>-3.7000000000000021E-4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-0.10686999999999994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1.8500000000000011E-4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1.8500000000000011E-4</v>
      </c>
      <c r="BD99" s="15">
        <f t="shared" si="62"/>
        <v>0</v>
      </c>
      <c r="BE99" s="15">
        <f t="shared" si="62"/>
        <v>1.8500000000000011E-4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1.8500000000000011E-4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1.8500000000000011E-4</v>
      </c>
      <c r="BO99" s="15">
        <f t="shared" si="63"/>
        <v>1.8500000000000011E-4</v>
      </c>
      <c r="BP99" s="15">
        <f t="shared" si="63"/>
        <v>-1.8500000000000011E-4</v>
      </c>
      <c r="BQ99" s="15">
        <f t="shared" si="63"/>
        <v>-1.8500000000000011E-4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15</v>
      </c>
      <c r="J3">
        <f>BYPL_EOD!AC3+BYPL_EOD!AD3</f>
        <v>8.41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36.22</v>
      </c>
      <c r="O3" s="154">
        <f t="shared" ref="O3:O66" si="1">G3-N3</f>
        <v>0.38000000000000256</v>
      </c>
      <c r="P3">
        <v>15.15737161789067</v>
      </c>
      <c r="Q3">
        <v>8.4982330204307015</v>
      </c>
      <c r="R3">
        <v>0</v>
      </c>
      <c r="S3">
        <v>1.8491993373826616</v>
      </c>
      <c r="T3">
        <v>11.095196024295971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8.41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36.22</v>
      </c>
      <c r="O4" s="154">
        <f t="shared" si="1"/>
        <v>0.38000000000000256</v>
      </c>
      <c r="P4">
        <v>15.15737161789067</v>
      </c>
      <c r="Q4">
        <v>8.4982330204307015</v>
      </c>
      <c r="R4">
        <v>0</v>
      </c>
      <c r="S4">
        <v>1.8491993373826616</v>
      </c>
      <c r="T4">
        <v>11.095196024295971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8.41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36.22</v>
      </c>
      <c r="O5" s="154">
        <f t="shared" si="1"/>
        <v>0.38000000000000256</v>
      </c>
      <c r="P5">
        <v>15.15737161789067</v>
      </c>
      <c r="Q5">
        <v>8.4982330204307015</v>
      </c>
      <c r="R5">
        <v>0</v>
      </c>
      <c r="S5">
        <v>1.8491993373826616</v>
      </c>
      <c r="T5">
        <v>11.095196024295971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8.41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36.22</v>
      </c>
      <c r="O6" s="154">
        <f t="shared" si="1"/>
        <v>0.38000000000000256</v>
      </c>
      <c r="P6">
        <v>15.15737161789067</v>
      </c>
      <c r="Q6">
        <v>8.4982330204307015</v>
      </c>
      <c r="R6">
        <v>0</v>
      </c>
      <c r="S6">
        <v>1.8491993373826616</v>
      </c>
      <c r="T6">
        <v>11.095196024295971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</v>
      </c>
      <c r="J7">
        <f>BYPL_EOD!AC7+BYPL_EOD!AD7</f>
        <v>8.64</v>
      </c>
      <c r="K7">
        <f>MES_EOD!AC7+MES_EOD!AD7</f>
        <v>0</v>
      </c>
      <c r="L7">
        <f>NDMC_EOD!AC7+NDMC_EOD!AD7</f>
        <v>1.88</v>
      </c>
      <c r="M7">
        <f>TPDDL_EOD!AC7+TPDDL_EOD!AD7</f>
        <v>11.27</v>
      </c>
      <c r="N7">
        <f t="shared" si="0"/>
        <v>36.79</v>
      </c>
      <c r="O7" s="154">
        <f t="shared" si="1"/>
        <v>0.81000000000000227</v>
      </c>
      <c r="P7">
        <v>15.330252786083175</v>
      </c>
      <c r="Q7">
        <v>8.8302256047839105</v>
      </c>
      <c r="R7">
        <v>0</v>
      </c>
      <c r="S7">
        <v>1.9213916825224246</v>
      </c>
      <c r="T7">
        <v>11.518129926610492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</v>
      </c>
      <c r="J8">
        <f>BYPL_EOD!AC8+BYPL_EOD!AD8</f>
        <v>8.64</v>
      </c>
      <c r="K8">
        <f>MES_EOD!AC8+MES_EOD!AD8</f>
        <v>0</v>
      </c>
      <c r="L8">
        <f>NDMC_EOD!AC8+NDMC_EOD!AD8</f>
        <v>1.88</v>
      </c>
      <c r="M8">
        <f>TPDDL_EOD!AC8+TPDDL_EOD!AD8</f>
        <v>11.27</v>
      </c>
      <c r="N8">
        <f t="shared" si="0"/>
        <v>36.79</v>
      </c>
      <c r="O8" s="154">
        <f t="shared" si="1"/>
        <v>0.81000000000000227</v>
      </c>
      <c r="P8">
        <v>15.330252786083175</v>
      </c>
      <c r="Q8">
        <v>8.8302256047839105</v>
      </c>
      <c r="R8">
        <v>0</v>
      </c>
      <c r="S8">
        <v>1.9213916825224246</v>
      </c>
      <c r="T8">
        <v>11.518129926610492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</v>
      </c>
      <c r="J9">
        <f>BYPL_EOD!AC9+BYPL_EOD!AD9</f>
        <v>8.64</v>
      </c>
      <c r="K9">
        <f>MES_EOD!AC9+MES_EOD!AD9</f>
        <v>0</v>
      </c>
      <c r="L9">
        <f>NDMC_EOD!AC9+NDMC_EOD!AD9</f>
        <v>1.88</v>
      </c>
      <c r="M9">
        <f>TPDDL_EOD!AC9+TPDDL_EOD!AD9</f>
        <v>11.27</v>
      </c>
      <c r="N9">
        <f t="shared" si="0"/>
        <v>36.79</v>
      </c>
      <c r="O9" s="154">
        <f t="shared" si="1"/>
        <v>0.81000000000000227</v>
      </c>
      <c r="P9">
        <v>15.330252786083175</v>
      </c>
      <c r="Q9">
        <v>8.8302256047839105</v>
      </c>
      <c r="R9">
        <v>0</v>
      </c>
      <c r="S9">
        <v>1.9213916825224246</v>
      </c>
      <c r="T9">
        <v>11.518129926610492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</v>
      </c>
      <c r="J10">
        <f>BYPL_EOD!AC10+BYPL_EOD!AD10</f>
        <v>8.64</v>
      </c>
      <c r="K10">
        <f>MES_EOD!AC10+MES_EOD!AD10</f>
        <v>0</v>
      </c>
      <c r="L10">
        <f>NDMC_EOD!AC10+NDMC_EOD!AD10</f>
        <v>1.88</v>
      </c>
      <c r="M10">
        <f>TPDDL_EOD!AC10+TPDDL_EOD!AD10</f>
        <v>11.27</v>
      </c>
      <c r="N10">
        <f t="shared" si="0"/>
        <v>36.79</v>
      </c>
      <c r="O10" s="154">
        <f t="shared" si="1"/>
        <v>0.81000000000000227</v>
      </c>
      <c r="P10">
        <v>15.330252786083175</v>
      </c>
      <c r="Q10">
        <v>8.8302256047839105</v>
      </c>
      <c r="R10">
        <v>0</v>
      </c>
      <c r="S10">
        <v>1.9213916825224246</v>
      </c>
      <c r="T10">
        <v>11.518129926610492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</v>
      </c>
      <c r="J11">
        <f>BYPL_EOD!AC11+BYPL_EOD!AD11</f>
        <v>8.64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36.79</v>
      </c>
      <c r="O11" s="154">
        <f t="shared" si="1"/>
        <v>0.81000000000000227</v>
      </c>
      <c r="P11">
        <v>15.330252786083175</v>
      </c>
      <c r="Q11">
        <v>8.8302256047839105</v>
      </c>
      <c r="R11">
        <v>0</v>
      </c>
      <c r="S11">
        <v>1.9213916825224246</v>
      </c>
      <c r="T11">
        <v>11.518129926610492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</v>
      </c>
      <c r="J12">
        <f>BYPL_EOD!AC12+BYPL_EOD!AD12</f>
        <v>8.64</v>
      </c>
      <c r="K12">
        <f>MES_EOD!AC12+MES_EOD!AD12</f>
        <v>0</v>
      </c>
      <c r="L12">
        <f>NDMC_EOD!AC12+NDMC_EOD!AD12</f>
        <v>1.88</v>
      </c>
      <c r="M12">
        <f>TPDDL_EOD!AC12+TPDDL_EOD!AD12</f>
        <v>11.27</v>
      </c>
      <c r="N12">
        <f t="shared" si="0"/>
        <v>36.79</v>
      </c>
      <c r="O12" s="154">
        <f t="shared" si="1"/>
        <v>0.81000000000000227</v>
      </c>
      <c r="P12">
        <v>15.330252786083175</v>
      </c>
      <c r="Q12">
        <v>8.8302256047839105</v>
      </c>
      <c r="R12">
        <v>0</v>
      </c>
      <c r="S12">
        <v>1.9213916825224246</v>
      </c>
      <c r="T12">
        <v>11.518129926610492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</v>
      </c>
      <c r="J13">
        <f>BYPL_EOD!AC13+BYPL_EOD!AD13</f>
        <v>8.64</v>
      </c>
      <c r="K13">
        <f>MES_EOD!AC13+MES_EOD!AD13</f>
        <v>0</v>
      </c>
      <c r="L13">
        <f>NDMC_EOD!AC13+NDMC_EOD!AD13</f>
        <v>1.88</v>
      </c>
      <c r="M13">
        <f>TPDDL_EOD!AC13+TPDDL_EOD!AD13</f>
        <v>11.27</v>
      </c>
      <c r="N13">
        <f t="shared" si="0"/>
        <v>36.79</v>
      </c>
      <c r="O13" s="154">
        <f t="shared" si="1"/>
        <v>0.81000000000000227</v>
      </c>
      <c r="P13">
        <v>15.330252786083175</v>
      </c>
      <c r="Q13">
        <v>8.8302256047839105</v>
      </c>
      <c r="R13">
        <v>0</v>
      </c>
      <c r="S13">
        <v>1.9213916825224246</v>
      </c>
      <c r="T13">
        <v>11.518129926610492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</v>
      </c>
      <c r="J14">
        <f>BYPL_EOD!AC14+BYPL_EOD!AD14</f>
        <v>8.64</v>
      </c>
      <c r="K14">
        <f>MES_EOD!AC14+MES_EOD!AD14</f>
        <v>0</v>
      </c>
      <c r="L14">
        <f>NDMC_EOD!AC14+NDMC_EOD!AD14</f>
        <v>1.88</v>
      </c>
      <c r="M14">
        <f>TPDDL_EOD!AC14+TPDDL_EOD!AD14</f>
        <v>11.27</v>
      </c>
      <c r="N14">
        <f t="shared" si="0"/>
        <v>36.79</v>
      </c>
      <c r="O14" s="154">
        <f t="shared" si="1"/>
        <v>0.81000000000000227</v>
      </c>
      <c r="P14">
        <v>15.330252786083175</v>
      </c>
      <c r="Q14">
        <v>8.8302256047839105</v>
      </c>
      <c r="R14">
        <v>0</v>
      </c>
      <c r="S14">
        <v>1.9213916825224246</v>
      </c>
      <c r="T14">
        <v>11.518129926610492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</v>
      </c>
      <c r="J15">
        <f>BYPL_EOD!AC15+BYPL_EOD!AD15</f>
        <v>8.64</v>
      </c>
      <c r="K15">
        <f>MES_EOD!AC15+MES_EOD!AD15</f>
        <v>0</v>
      </c>
      <c r="L15">
        <f>NDMC_EOD!AC15+NDMC_EOD!AD15</f>
        <v>1.88</v>
      </c>
      <c r="M15">
        <f>TPDDL_EOD!AC15+TPDDL_EOD!AD15</f>
        <v>11.27</v>
      </c>
      <c r="N15">
        <f t="shared" si="0"/>
        <v>36.79</v>
      </c>
      <c r="O15" s="154">
        <f t="shared" si="1"/>
        <v>0.81000000000000227</v>
      </c>
      <c r="P15">
        <v>15.330252786083175</v>
      </c>
      <c r="Q15">
        <v>8.8302256047839105</v>
      </c>
      <c r="R15">
        <v>0</v>
      </c>
      <c r="S15">
        <v>1.9213916825224246</v>
      </c>
      <c r="T15">
        <v>11.518129926610492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</v>
      </c>
      <c r="J16">
        <f>BYPL_EOD!AC16+BYPL_EOD!AD16</f>
        <v>8.64</v>
      </c>
      <c r="K16">
        <f>MES_EOD!AC16+MES_EOD!AD16</f>
        <v>0</v>
      </c>
      <c r="L16">
        <f>NDMC_EOD!AC16+NDMC_EOD!AD16</f>
        <v>1.88</v>
      </c>
      <c r="M16">
        <f>TPDDL_EOD!AC16+TPDDL_EOD!AD16</f>
        <v>11.27</v>
      </c>
      <c r="N16">
        <f t="shared" si="0"/>
        <v>36.79</v>
      </c>
      <c r="O16" s="154">
        <f t="shared" si="1"/>
        <v>0.81000000000000227</v>
      </c>
      <c r="P16">
        <v>15.330252786083175</v>
      </c>
      <c r="Q16">
        <v>8.8302256047839105</v>
      </c>
      <c r="R16">
        <v>0</v>
      </c>
      <c r="S16">
        <v>1.9213916825224246</v>
      </c>
      <c r="T16">
        <v>11.518129926610492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</v>
      </c>
      <c r="J17">
        <f>BYPL_EOD!AC17+BYPL_EOD!AD17</f>
        <v>8.64</v>
      </c>
      <c r="K17">
        <f>MES_EOD!AC17+MES_EOD!AD17</f>
        <v>0</v>
      </c>
      <c r="L17">
        <f>NDMC_EOD!AC17+NDMC_EOD!AD17</f>
        <v>1.88</v>
      </c>
      <c r="M17">
        <f>TPDDL_EOD!AC17+TPDDL_EOD!AD17</f>
        <v>11.27</v>
      </c>
      <c r="N17">
        <f t="shared" si="0"/>
        <v>36.79</v>
      </c>
      <c r="O17" s="154">
        <f t="shared" si="1"/>
        <v>0.81000000000000227</v>
      </c>
      <c r="P17">
        <v>15.330252786083175</v>
      </c>
      <c r="Q17">
        <v>8.8302256047839105</v>
      </c>
      <c r="R17">
        <v>0</v>
      </c>
      <c r="S17">
        <v>1.9213916825224246</v>
      </c>
      <c r="T17">
        <v>11.518129926610492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</v>
      </c>
      <c r="J18">
        <f>BYPL_EOD!AC18+BYPL_EOD!AD18</f>
        <v>8.64</v>
      </c>
      <c r="K18">
        <f>MES_EOD!AC18+MES_EOD!AD18</f>
        <v>0</v>
      </c>
      <c r="L18">
        <f>NDMC_EOD!AC18+NDMC_EOD!AD18</f>
        <v>1.88</v>
      </c>
      <c r="M18">
        <f>TPDDL_EOD!AC18+TPDDL_EOD!AD18</f>
        <v>11.27</v>
      </c>
      <c r="N18">
        <f t="shared" si="0"/>
        <v>36.79</v>
      </c>
      <c r="O18" s="154">
        <f t="shared" si="1"/>
        <v>0.81000000000000227</v>
      </c>
      <c r="P18">
        <v>15.330252786083175</v>
      </c>
      <c r="Q18">
        <v>8.8302256047839105</v>
      </c>
      <c r="R18">
        <v>0</v>
      </c>
      <c r="S18">
        <v>1.9213916825224246</v>
      </c>
      <c r="T18">
        <v>11.518129926610492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</v>
      </c>
      <c r="J19">
        <f>BYPL_EOD!AC19+BYPL_EOD!AD19</f>
        <v>8.64</v>
      </c>
      <c r="K19">
        <f>MES_EOD!AC19+MES_EOD!AD19</f>
        <v>0</v>
      </c>
      <c r="L19">
        <f>NDMC_EOD!AC19+NDMC_EOD!AD19</f>
        <v>1.88</v>
      </c>
      <c r="M19">
        <f>TPDDL_EOD!AC19+TPDDL_EOD!AD19</f>
        <v>11.27</v>
      </c>
      <c r="N19">
        <f t="shared" si="0"/>
        <v>36.79</v>
      </c>
      <c r="O19" s="154">
        <f t="shared" si="1"/>
        <v>0.81000000000000227</v>
      </c>
      <c r="P19">
        <v>15.330252786083175</v>
      </c>
      <c r="Q19">
        <v>8.8302256047839105</v>
      </c>
      <c r="R19">
        <v>0</v>
      </c>
      <c r="S19">
        <v>1.9213916825224246</v>
      </c>
      <c r="T19">
        <v>11.518129926610492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</v>
      </c>
      <c r="J20">
        <f>BYPL_EOD!AC20+BYPL_EOD!AD20</f>
        <v>8.64</v>
      </c>
      <c r="K20">
        <f>MES_EOD!AC20+MES_EOD!AD20</f>
        <v>0</v>
      </c>
      <c r="L20">
        <f>NDMC_EOD!AC20+NDMC_EOD!AD20</f>
        <v>1.88</v>
      </c>
      <c r="M20">
        <f>TPDDL_EOD!AC20+TPDDL_EOD!AD20</f>
        <v>11.27</v>
      </c>
      <c r="N20">
        <f t="shared" si="0"/>
        <v>36.79</v>
      </c>
      <c r="O20" s="154">
        <f t="shared" si="1"/>
        <v>0.81000000000000227</v>
      </c>
      <c r="P20">
        <v>15.330252786083175</v>
      </c>
      <c r="Q20">
        <v>8.8302256047839105</v>
      </c>
      <c r="R20">
        <v>0</v>
      </c>
      <c r="S20">
        <v>1.9213916825224246</v>
      </c>
      <c r="T20">
        <v>11.518129926610492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</v>
      </c>
      <c r="J21">
        <f>BYPL_EOD!AC21+BYPL_EOD!AD21</f>
        <v>8.64</v>
      </c>
      <c r="K21">
        <f>MES_EOD!AC21+MES_EOD!AD21</f>
        <v>0</v>
      </c>
      <c r="L21">
        <f>NDMC_EOD!AC21+NDMC_EOD!AD21</f>
        <v>1.88</v>
      </c>
      <c r="M21">
        <f>TPDDL_EOD!AC21+TPDDL_EOD!AD21</f>
        <v>11.27</v>
      </c>
      <c r="N21">
        <f t="shared" si="0"/>
        <v>36.79</v>
      </c>
      <c r="O21" s="154">
        <f t="shared" si="1"/>
        <v>0.81000000000000227</v>
      </c>
      <c r="P21">
        <v>15.330252786083175</v>
      </c>
      <c r="Q21">
        <v>8.8302256047839105</v>
      </c>
      <c r="R21">
        <v>0</v>
      </c>
      <c r="S21">
        <v>1.9213916825224246</v>
      </c>
      <c r="T21">
        <v>11.518129926610492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</v>
      </c>
      <c r="J22">
        <f>BYPL_EOD!AC22+BYPL_EOD!AD22</f>
        <v>8.64</v>
      </c>
      <c r="K22">
        <f>MES_EOD!AC22+MES_EOD!AD22</f>
        <v>0</v>
      </c>
      <c r="L22">
        <f>NDMC_EOD!AC22+NDMC_EOD!AD22</f>
        <v>1.88</v>
      </c>
      <c r="M22">
        <f>TPDDL_EOD!AC22+TPDDL_EOD!AD22</f>
        <v>11.27</v>
      </c>
      <c r="N22">
        <f t="shared" si="0"/>
        <v>36.79</v>
      </c>
      <c r="O22" s="154">
        <f t="shared" si="1"/>
        <v>0.81000000000000227</v>
      </c>
      <c r="P22">
        <v>15.330252786083175</v>
      </c>
      <c r="Q22">
        <v>8.8302256047839105</v>
      </c>
      <c r="R22">
        <v>0</v>
      </c>
      <c r="S22">
        <v>1.9213916825224246</v>
      </c>
      <c r="T22">
        <v>11.518129926610492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</v>
      </c>
      <c r="J23">
        <f>BYPL_EOD!AC23+BYPL_EOD!AD23</f>
        <v>8.64</v>
      </c>
      <c r="K23">
        <f>MES_EOD!AC23+MES_EOD!AD23</f>
        <v>0</v>
      </c>
      <c r="L23">
        <f>NDMC_EOD!AC23+NDMC_EOD!AD23</f>
        <v>1.88</v>
      </c>
      <c r="M23">
        <f>TPDDL_EOD!AC23+TPDDL_EOD!AD23</f>
        <v>11.27</v>
      </c>
      <c r="N23">
        <f t="shared" si="0"/>
        <v>36.79</v>
      </c>
      <c r="O23" s="154">
        <f t="shared" si="1"/>
        <v>0.81000000000000227</v>
      </c>
      <c r="P23">
        <v>15.330252786083175</v>
      </c>
      <c r="Q23">
        <v>8.8302256047839105</v>
      </c>
      <c r="R23">
        <v>0</v>
      </c>
      <c r="S23">
        <v>1.9213916825224246</v>
      </c>
      <c r="T23">
        <v>11.518129926610492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</v>
      </c>
      <c r="J24">
        <f>BYPL_EOD!AC24+BYPL_EOD!AD24</f>
        <v>8.64</v>
      </c>
      <c r="K24">
        <f>MES_EOD!AC24+MES_EOD!AD24</f>
        <v>0</v>
      </c>
      <c r="L24">
        <f>NDMC_EOD!AC24+NDMC_EOD!AD24</f>
        <v>1.88</v>
      </c>
      <c r="M24">
        <f>TPDDL_EOD!AC24+TPDDL_EOD!AD24</f>
        <v>11.27</v>
      </c>
      <c r="N24">
        <f t="shared" si="0"/>
        <v>36.79</v>
      </c>
      <c r="O24" s="154">
        <f t="shared" si="1"/>
        <v>0.81000000000000227</v>
      </c>
      <c r="P24">
        <v>15.330252786083175</v>
      </c>
      <c r="Q24">
        <v>8.8302256047839105</v>
      </c>
      <c r="R24">
        <v>0</v>
      </c>
      <c r="S24">
        <v>1.9213916825224246</v>
      </c>
      <c r="T24">
        <v>11.518129926610492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</v>
      </c>
      <c r="J25">
        <f>BYPL_EOD!AC25+BYPL_EOD!AD25</f>
        <v>8.64</v>
      </c>
      <c r="K25">
        <f>MES_EOD!AC25+MES_EOD!AD25</f>
        <v>0</v>
      </c>
      <c r="L25">
        <f>NDMC_EOD!AC25+NDMC_EOD!AD25</f>
        <v>1.88</v>
      </c>
      <c r="M25">
        <f>TPDDL_EOD!AC25+TPDDL_EOD!AD25</f>
        <v>11.27</v>
      </c>
      <c r="N25">
        <f t="shared" si="0"/>
        <v>36.79</v>
      </c>
      <c r="O25" s="154">
        <f t="shared" si="1"/>
        <v>0.81000000000000227</v>
      </c>
      <c r="P25">
        <v>15.330252786083175</v>
      </c>
      <c r="Q25">
        <v>8.8302256047839105</v>
      </c>
      <c r="R25">
        <v>0</v>
      </c>
      <c r="S25">
        <v>1.9213916825224246</v>
      </c>
      <c r="T25">
        <v>11.518129926610492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</v>
      </c>
      <c r="J26">
        <f>BYPL_EOD!AC26+BYPL_EOD!AD26</f>
        <v>8.64</v>
      </c>
      <c r="K26">
        <f>MES_EOD!AC26+MES_EOD!AD26</f>
        <v>0</v>
      </c>
      <c r="L26">
        <f>NDMC_EOD!AC26+NDMC_EOD!AD26</f>
        <v>1.88</v>
      </c>
      <c r="M26">
        <f>TPDDL_EOD!AC26+TPDDL_EOD!AD26</f>
        <v>11.27</v>
      </c>
      <c r="N26">
        <f t="shared" si="0"/>
        <v>36.79</v>
      </c>
      <c r="O26" s="154">
        <f t="shared" si="1"/>
        <v>0.81000000000000227</v>
      </c>
      <c r="P26">
        <v>15.330252786083175</v>
      </c>
      <c r="Q26">
        <v>8.8302256047839105</v>
      </c>
      <c r="R26">
        <v>0</v>
      </c>
      <c r="S26">
        <v>1.9213916825224246</v>
      </c>
      <c r="T26">
        <v>11.518129926610492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</v>
      </c>
      <c r="J27">
        <f>BYPL_EOD!AC27+BYPL_EOD!AD27</f>
        <v>8.64</v>
      </c>
      <c r="K27">
        <f>MES_EOD!AC27+MES_EOD!AD27</f>
        <v>0</v>
      </c>
      <c r="L27">
        <f>NDMC_EOD!AC27+NDMC_EOD!AD27</f>
        <v>1.88</v>
      </c>
      <c r="M27">
        <f>TPDDL_EOD!AC27+TPDDL_EOD!AD27</f>
        <v>11.27</v>
      </c>
      <c r="N27">
        <f t="shared" si="0"/>
        <v>36.79</v>
      </c>
      <c r="O27" s="154">
        <f t="shared" si="1"/>
        <v>0.81000000000000227</v>
      </c>
      <c r="P27">
        <v>15.330252786083175</v>
      </c>
      <c r="Q27">
        <v>8.8302256047839105</v>
      </c>
      <c r="R27">
        <v>0</v>
      </c>
      <c r="S27">
        <v>1.9213916825224246</v>
      </c>
      <c r="T27">
        <v>11.518129926610492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</v>
      </c>
      <c r="J28">
        <f>BYPL_EOD!AC28+BYPL_EOD!AD28</f>
        <v>8.64</v>
      </c>
      <c r="K28">
        <f>MES_EOD!AC28+MES_EOD!AD28</f>
        <v>0</v>
      </c>
      <c r="L28">
        <f>NDMC_EOD!AC28+NDMC_EOD!AD28</f>
        <v>1.88</v>
      </c>
      <c r="M28">
        <f>TPDDL_EOD!AC28+TPDDL_EOD!AD28</f>
        <v>11.27</v>
      </c>
      <c r="N28">
        <f t="shared" si="0"/>
        <v>36.79</v>
      </c>
      <c r="O28" s="154">
        <f t="shared" si="1"/>
        <v>0.81000000000000227</v>
      </c>
      <c r="P28">
        <v>15.330252786083175</v>
      </c>
      <c r="Q28">
        <v>8.8302256047839105</v>
      </c>
      <c r="R28">
        <v>0</v>
      </c>
      <c r="S28">
        <v>1.9213916825224246</v>
      </c>
      <c r="T28">
        <v>11.518129926610492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</v>
      </c>
      <c r="J29">
        <f>BYPL_EOD!AC29+BYPL_EOD!AD29</f>
        <v>8.64</v>
      </c>
      <c r="K29">
        <f>MES_EOD!AC29+MES_EOD!AD29</f>
        <v>0</v>
      </c>
      <c r="L29">
        <f>NDMC_EOD!AC29+NDMC_EOD!AD29</f>
        <v>1.88</v>
      </c>
      <c r="M29">
        <f>TPDDL_EOD!AC29+TPDDL_EOD!AD29</f>
        <v>11.27</v>
      </c>
      <c r="N29">
        <f t="shared" si="0"/>
        <v>36.79</v>
      </c>
      <c r="O29" s="154">
        <f t="shared" si="1"/>
        <v>0.81000000000000227</v>
      </c>
      <c r="P29">
        <v>15.330252786083175</v>
      </c>
      <c r="Q29">
        <v>8.8302256047839105</v>
      </c>
      <c r="R29">
        <v>0</v>
      </c>
      <c r="S29">
        <v>1.9213916825224246</v>
      </c>
      <c r="T29">
        <v>11.518129926610492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</v>
      </c>
      <c r="J30">
        <f>BYPL_EOD!AC30+BYPL_EOD!AD30</f>
        <v>8.64</v>
      </c>
      <c r="K30">
        <f>MES_EOD!AC30+MES_EOD!AD30</f>
        <v>0</v>
      </c>
      <c r="L30">
        <f>NDMC_EOD!AC30+NDMC_EOD!AD30</f>
        <v>1.88</v>
      </c>
      <c r="M30">
        <f>TPDDL_EOD!AC30+TPDDL_EOD!AD30</f>
        <v>11.27</v>
      </c>
      <c r="N30">
        <f t="shared" si="0"/>
        <v>36.79</v>
      </c>
      <c r="O30" s="154">
        <f t="shared" si="1"/>
        <v>0.81000000000000227</v>
      </c>
      <c r="P30">
        <v>15.330252786083175</v>
      </c>
      <c r="Q30">
        <v>8.8302256047839105</v>
      </c>
      <c r="R30">
        <v>0</v>
      </c>
      <c r="S30">
        <v>1.9213916825224246</v>
      </c>
      <c r="T30">
        <v>11.518129926610492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</v>
      </c>
      <c r="J31">
        <f>BYPL_EOD!AC31+BYPL_EOD!AD31</f>
        <v>8.41</v>
      </c>
      <c r="K31">
        <f>MES_EOD!AC31+MES_EOD!AD31</f>
        <v>0</v>
      </c>
      <c r="L31">
        <f>NDMC_EOD!AC31+NDMC_EOD!AD31</f>
        <v>1.83</v>
      </c>
      <c r="M31">
        <f>TPDDL_EOD!AC31+TPDDL_EOD!AD31</f>
        <v>10.98</v>
      </c>
      <c r="N31">
        <f t="shared" si="0"/>
        <v>36.22</v>
      </c>
      <c r="O31" s="154">
        <f t="shared" si="1"/>
        <v>0.38000000000000256</v>
      </c>
      <c r="P31">
        <v>15.15737161789067</v>
      </c>
      <c r="Q31">
        <v>8.4982330204307015</v>
      </c>
      <c r="R31">
        <v>0</v>
      </c>
      <c r="S31">
        <v>1.8491993373826616</v>
      </c>
      <c r="T31">
        <v>11.095196024295971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</v>
      </c>
      <c r="J32">
        <f>BYPL_EOD!AC32+BYPL_EOD!AD32</f>
        <v>8.64</v>
      </c>
      <c r="K32">
        <f>MES_EOD!AC32+MES_EOD!AD32</f>
        <v>0</v>
      </c>
      <c r="L32">
        <f>NDMC_EOD!AC32+NDMC_EOD!AD32</f>
        <v>1.88</v>
      </c>
      <c r="M32">
        <f>TPDDL_EOD!AC32+TPDDL_EOD!AD32</f>
        <v>11.27</v>
      </c>
      <c r="N32">
        <f t="shared" si="0"/>
        <v>36.79</v>
      </c>
      <c r="O32" s="154">
        <f t="shared" si="1"/>
        <v>0.81000000000000227</v>
      </c>
      <c r="P32">
        <v>15.330252786083175</v>
      </c>
      <c r="Q32">
        <v>8.8302256047839105</v>
      </c>
      <c r="R32">
        <v>0</v>
      </c>
      <c r="S32">
        <v>1.9213916825224246</v>
      </c>
      <c r="T32">
        <v>11.518129926610492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</v>
      </c>
      <c r="J33">
        <f>BYPL_EOD!AC33+BYPL_EOD!AD33</f>
        <v>8.64</v>
      </c>
      <c r="K33">
        <f>MES_EOD!AC33+MES_EOD!AD33</f>
        <v>0</v>
      </c>
      <c r="L33">
        <f>NDMC_EOD!AC33+NDMC_EOD!AD33</f>
        <v>1.88</v>
      </c>
      <c r="M33">
        <f>TPDDL_EOD!AC33+TPDDL_EOD!AD33</f>
        <v>11.27</v>
      </c>
      <c r="N33">
        <f t="shared" si="0"/>
        <v>36.79</v>
      </c>
      <c r="O33" s="154">
        <f t="shared" si="1"/>
        <v>0.81000000000000227</v>
      </c>
      <c r="P33">
        <v>15.330252786083175</v>
      </c>
      <c r="Q33">
        <v>8.8302256047839105</v>
      </c>
      <c r="R33">
        <v>0</v>
      </c>
      <c r="S33">
        <v>1.9213916825224246</v>
      </c>
      <c r="T33">
        <v>11.518129926610492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</v>
      </c>
      <c r="J34">
        <f>BYPL_EOD!AC34+BYPL_EOD!AD34</f>
        <v>8.64</v>
      </c>
      <c r="K34">
        <f>MES_EOD!AC34+MES_EOD!AD34</f>
        <v>0</v>
      </c>
      <c r="L34">
        <f>NDMC_EOD!AC34+NDMC_EOD!AD34</f>
        <v>1.88</v>
      </c>
      <c r="M34">
        <f>TPDDL_EOD!AC34+TPDDL_EOD!AD34</f>
        <v>11.27</v>
      </c>
      <c r="N34">
        <f t="shared" si="0"/>
        <v>36.79</v>
      </c>
      <c r="O34" s="154">
        <f t="shared" si="1"/>
        <v>0.81000000000000227</v>
      </c>
      <c r="P34">
        <v>15.330252786083175</v>
      </c>
      <c r="Q34">
        <v>8.8302256047839105</v>
      </c>
      <c r="R34">
        <v>0</v>
      </c>
      <c r="S34">
        <v>1.9213916825224246</v>
      </c>
      <c r="T34">
        <v>11.518129926610492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</v>
      </c>
      <c r="J35">
        <f>BYPL_EOD!AC35+BYPL_EOD!AD35</f>
        <v>8.64</v>
      </c>
      <c r="K35">
        <f>MES_EOD!AC35+MES_EOD!AD35</f>
        <v>0</v>
      </c>
      <c r="L35">
        <f>NDMC_EOD!AC35+NDMC_EOD!AD35</f>
        <v>1.88</v>
      </c>
      <c r="M35">
        <f>TPDDL_EOD!AC35+TPDDL_EOD!AD35</f>
        <v>11.27</v>
      </c>
      <c r="N35">
        <f t="shared" si="0"/>
        <v>36.79</v>
      </c>
      <c r="O35" s="154">
        <f t="shared" si="1"/>
        <v>0.81000000000000227</v>
      </c>
      <c r="P35">
        <v>15.330252786083175</v>
      </c>
      <c r="Q35">
        <v>8.8302256047839105</v>
      </c>
      <c r="R35">
        <v>0</v>
      </c>
      <c r="S35">
        <v>1.9213916825224246</v>
      </c>
      <c r="T35">
        <v>11.518129926610492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</v>
      </c>
      <c r="J36">
        <f>BYPL_EOD!AC36+BYPL_EOD!AD36</f>
        <v>8.64</v>
      </c>
      <c r="K36">
        <f>MES_EOD!AC36+MES_EOD!AD36</f>
        <v>0</v>
      </c>
      <c r="L36">
        <f>NDMC_EOD!AC36+NDMC_EOD!AD36</f>
        <v>1.88</v>
      </c>
      <c r="M36">
        <f>TPDDL_EOD!AC36+TPDDL_EOD!AD36</f>
        <v>11.27</v>
      </c>
      <c r="N36">
        <f t="shared" si="0"/>
        <v>36.79</v>
      </c>
      <c r="O36" s="154">
        <f t="shared" si="1"/>
        <v>0.81000000000000227</v>
      </c>
      <c r="P36">
        <v>15.330252786083175</v>
      </c>
      <c r="Q36">
        <v>8.8302256047839105</v>
      </c>
      <c r="R36">
        <v>0</v>
      </c>
      <c r="S36">
        <v>1.9213916825224246</v>
      </c>
      <c r="T36">
        <v>11.518129926610492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</v>
      </c>
      <c r="J37">
        <f>BYPL_EOD!AC37+BYPL_EOD!AD37</f>
        <v>8.64</v>
      </c>
      <c r="K37">
        <f>MES_EOD!AC37+MES_EOD!AD37</f>
        <v>0</v>
      </c>
      <c r="L37">
        <f>NDMC_EOD!AC37+NDMC_EOD!AD37</f>
        <v>1.88</v>
      </c>
      <c r="M37">
        <f>TPDDL_EOD!AC37+TPDDL_EOD!AD37</f>
        <v>11.27</v>
      </c>
      <c r="N37">
        <f t="shared" si="0"/>
        <v>36.79</v>
      </c>
      <c r="O37" s="154">
        <f t="shared" si="1"/>
        <v>0.81000000000000227</v>
      </c>
      <c r="P37">
        <v>15.330252786083175</v>
      </c>
      <c r="Q37">
        <v>8.8302256047839105</v>
      </c>
      <c r="R37">
        <v>0</v>
      </c>
      <c r="S37">
        <v>1.9213916825224246</v>
      </c>
      <c r="T37">
        <v>11.518129926610492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</v>
      </c>
      <c r="J38">
        <f>BYPL_EOD!AC38+BYPL_EOD!AD38</f>
        <v>8.64</v>
      </c>
      <c r="K38">
        <f>MES_EOD!AC38+MES_EOD!AD38</f>
        <v>0</v>
      </c>
      <c r="L38">
        <f>NDMC_EOD!AC38+NDMC_EOD!AD38</f>
        <v>1.88</v>
      </c>
      <c r="M38">
        <f>TPDDL_EOD!AC38+TPDDL_EOD!AD38</f>
        <v>11.27</v>
      </c>
      <c r="N38">
        <f t="shared" si="0"/>
        <v>36.79</v>
      </c>
      <c r="O38" s="154">
        <f t="shared" si="1"/>
        <v>0.81000000000000227</v>
      </c>
      <c r="P38">
        <v>15.330252786083175</v>
      </c>
      <c r="Q38">
        <v>8.8302256047839105</v>
      </c>
      <c r="R38">
        <v>0</v>
      </c>
      <c r="S38">
        <v>1.9213916825224246</v>
      </c>
      <c r="T38">
        <v>11.518129926610492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15</v>
      </c>
      <c r="J39">
        <f>BYPL_EOD!AC39+BYPL_EOD!AD39</f>
        <v>8.64</v>
      </c>
      <c r="K39">
        <f>MES_EOD!AC39+MES_EOD!AD39</f>
        <v>0</v>
      </c>
      <c r="L39">
        <f>NDMC_EOD!AC39+NDMC_EOD!AD39</f>
        <v>1.88</v>
      </c>
      <c r="M39">
        <f>TPDDL_EOD!AC39+TPDDL_EOD!AD39</f>
        <v>11.27</v>
      </c>
      <c r="N39">
        <f t="shared" si="0"/>
        <v>36.79</v>
      </c>
      <c r="O39" s="154">
        <f t="shared" si="1"/>
        <v>0.81000000000000227</v>
      </c>
      <c r="P39">
        <v>15.330252786083175</v>
      </c>
      <c r="Q39">
        <v>8.8302256047839105</v>
      </c>
      <c r="R39">
        <v>0</v>
      </c>
      <c r="S39">
        <v>1.9213916825224246</v>
      </c>
      <c r="T39">
        <v>11.518129926610492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15</v>
      </c>
      <c r="J40">
        <f>BYPL_EOD!AC40+BYPL_EOD!AD40</f>
        <v>8.64</v>
      </c>
      <c r="K40">
        <f>MES_EOD!AC40+MES_EOD!AD40</f>
        <v>0</v>
      </c>
      <c r="L40">
        <f>NDMC_EOD!AC40+NDMC_EOD!AD40</f>
        <v>1.88</v>
      </c>
      <c r="M40">
        <f>TPDDL_EOD!AC40+TPDDL_EOD!AD40</f>
        <v>11.27</v>
      </c>
      <c r="N40">
        <f t="shared" si="0"/>
        <v>36.79</v>
      </c>
      <c r="O40" s="154">
        <f t="shared" si="1"/>
        <v>0.81000000000000227</v>
      </c>
      <c r="P40">
        <v>15.330252786083175</v>
      </c>
      <c r="Q40">
        <v>8.8302256047839105</v>
      </c>
      <c r="R40">
        <v>0</v>
      </c>
      <c r="S40">
        <v>1.9213916825224246</v>
      </c>
      <c r="T40">
        <v>11.518129926610492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15</v>
      </c>
      <c r="J41">
        <f>BYPL_EOD!AC41+BYPL_EOD!AD41</f>
        <v>8.64</v>
      </c>
      <c r="K41">
        <f>MES_EOD!AC41+MES_EOD!AD41</f>
        <v>0</v>
      </c>
      <c r="L41">
        <f>NDMC_EOD!AC41+NDMC_EOD!AD41</f>
        <v>1.88</v>
      </c>
      <c r="M41">
        <f>TPDDL_EOD!AC41+TPDDL_EOD!AD41</f>
        <v>11.27</v>
      </c>
      <c r="N41">
        <f t="shared" si="0"/>
        <v>36.79</v>
      </c>
      <c r="O41" s="154">
        <f t="shared" si="1"/>
        <v>0.81000000000000227</v>
      </c>
      <c r="P41">
        <v>15.330252786083175</v>
      </c>
      <c r="Q41">
        <v>8.8302256047839105</v>
      </c>
      <c r="R41">
        <v>0</v>
      </c>
      <c r="S41">
        <v>1.9213916825224246</v>
      </c>
      <c r="T41">
        <v>11.518129926610492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15</v>
      </c>
      <c r="J42">
        <f>BYPL_EOD!AC42+BYPL_EOD!AD42</f>
        <v>8.64</v>
      </c>
      <c r="K42">
        <f>MES_EOD!AC42+MES_EOD!AD42</f>
        <v>0</v>
      </c>
      <c r="L42">
        <f>NDMC_EOD!AC42+NDMC_EOD!AD42</f>
        <v>1.88</v>
      </c>
      <c r="M42">
        <f>TPDDL_EOD!AC42+TPDDL_EOD!AD42</f>
        <v>11.27</v>
      </c>
      <c r="N42">
        <f t="shared" si="0"/>
        <v>36.79</v>
      </c>
      <c r="O42" s="154">
        <f t="shared" si="1"/>
        <v>0.81000000000000227</v>
      </c>
      <c r="P42">
        <v>15.330252786083175</v>
      </c>
      <c r="Q42">
        <v>8.8302256047839105</v>
      </c>
      <c r="R42">
        <v>0</v>
      </c>
      <c r="S42">
        <v>1.9213916825224246</v>
      </c>
      <c r="T42">
        <v>11.518129926610492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15</v>
      </c>
      <c r="J43">
        <f>BYPL_EOD!AC43+BYPL_EOD!AD43</f>
        <v>8.64</v>
      </c>
      <c r="K43">
        <f>MES_EOD!AC43+MES_EOD!AD43</f>
        <v>0</v>
      </c>
      <c r="L43">
        <f>NDMC_EOD!AC43+NDMC_EOD!AD43</f>
        <v>1.88</v>
      </c>
      <c r="M43">
        <f>TPDDL_EOD!AC43+TPDDL_EOD!AD43</f>
        <v>11.27</v>
      </c>
      <c r="N43">
        <f t="shared" si="0"/>
        <v>36.79</v>
      </c>
      <c r="O43" s="154">
        <f t="shared" si="1"/>
        <v>0.81000000000000227</v>
      </c>
      <c r="P43">
        <v>15.330252786083175</v>
      </c>
      <c r="Q43">
        <v>8.8302256047839105</v>
      </c>
      <c r="R43">
        <v>0</v>
      </c>
      <c r="S43">
        <v>1.9213916825224246</v>
      </c>
      <c r="T43">
        <v>11.518129926610492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15</v>
      </c>
      <c r="J44">
        <f>BYPL_EOD!AC44+BYPL_EOD!AD44</f>
        <v>8.64</v>
      </c>
      <c r="K44">
        <f>MES_EOD!AC44+MES_EOD!AD44</f>
        <v>0</v>
      </c>
      <c r="L44">
        <f>NDMC_EOD!AC44+NDMC_EOD!AD44</f>
        <v>1.88</v>
      </c>
      <c r="M44">
        <f>TPDDL_EOD!AC44+TPDDL_EOD!AD44</f>
        <v>11.27</v>
      </c>
      <c r="N44">
        <f t="shared" si="0"/>
        <v>36.79</v>
      </c>
      <c r="O44" s="154">
        <f t="shared" si="1"/>
        <v>0.81000000000000227</v>
      </c>
      <c r="P44">
        <v>15.330252786083175</v>
      </c>
      <c r="Q44">
        <v>8.8302256047839105</v>
      </c>
      <c r="R44">
        <v>0</v>
      </c>
      <c r="S44">
        <v>1.9213916825224246</v>
      </c>
      <c r="T44">
        <v>11.518129926610492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15</v>
      </c>
      <c r="J45">
        <f>BYPL_EOD!AC45+BYPL_EOD!AD45</f>
        <v>8.64</v>
      </c>
      <c r="K45">
        <f>MES_EOD!AC45+MES_EOD!AD45</f>
        <v>0</v>
      </c>
      <c r="L45">
        <f>NDMC_EOD!AC45+NDMC_EOD!AD45</f>
        <v>1.88</v>
      </c>
      <c r="M45">
        <f>TPDDL_EOD!AC45+TPDDL_EOD!AD45</f>
        <v>11.27</v>
      </c>
      <c r="N45">
        <f t="shared" si="0"/>
        <v>36.79</v>
      </c>
      <c r="O45" s="154">
        <f t="shared" si="1"/>
        <v>0.81000000000000227</v>
      </c>
      <c r="P45">
        <v>15.330252786083175</v>
      </c>
      <c r="Q45">
        <v>8.8302256047839105</v>
      </c>
      <c r="R45">
        <v>0</v>
      </c>
      <c r="S45">
        <v>1.9213916825224246</v>
      </c>
      <c r="T45">
        <v>11.518129926610492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15</v>
      </c>
      <c r="J46">
        <f>BYPL_EOD!AC46+BYPL_EOD!AD46</f>
        <v>8.64</v>
      </c>
      <c r="K46">
        <f>MES_EOD!AC46+MES_EOD!AD46</f>
        <v>0</v>
      </c>
      <c r="L46">
        <f>NDMC_EOD!AC46+NDMC_EOD!AD46</f>
        <v>1.88</v>
      </c>
      <c r="M46">
        <f>TPDDL_EOD!AC46+TPDDL_EOD!AD46</f>
        <v>11.27</v>
      </c>
      <c r="N46">
        <f t="shared" si="0"/>
        <v>36.79</v>
      </c>
      <c r="O46" s="154">
        <f t="shared" si="1"/>
        <v>0.81000000000000227</v>
      </c>
      <c r="P46">
        <v>15.330252786083175</v>
      </c>
      <c r="Q46">
        <v>8.8302256047839105</v>
      </c>
      <c r="R46">
        <v>0</v>
      </c>
      <c r="S46">
        <v>1.9213916825224246</v>
      </c>
      <c r="T46">
        <v>11.518129926610492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84</v>
      </c>
      <c r="G47">
        <f t="shared" si="5"/>
        <v>37.6</v>
      </c>
      <c r="H47" s="154"/>
      <c r="I47">
        <f>BRPL_EOD!AC47+BRPL_EOD!AD47</f>
        <v>15</v>
      </c>
      <c r="J47">
        <f>BYPL_EOD!AC47+BYPL_EOD!AD47</f>
        <v>8.64</v>
      </c>
      <c r="K47">
        <f>MES_EOD!AC47+MES_EOD!AD47</f>
        <v>0</v>
      </c>
      <c r="L47">
        <f>NDMC_EOD!AC47+NDMC_EOD!AD47</f>
        <v>1.88</v>
      </c>
      <c r="M47">
        <f>TPDDL_EOD!AC47+TPDDL_EOD!AD47</f>
        <v>11.27</v>
      </c>
      <c r="N47">
        <f t="shared" si="0"/>
        <v>36.79</v>
      </c>
      <c r="O47" s="154">
        <f t="shared" si="1"/>
        <v>0.81000000000000227</v>
      </c>
      <c r="P47">
        <v>15.330252786083175</v>
      </c>
      <c r="Q47">
        <v>8.8302256047839105</v>
      </c>
      <c r="R47">
        <v>0</v>
      </c>
      <c r="S47">
        <v>1.9213916825224246</v>
      </c>
      <c r="T47">
        <v>11.518129926610492</v>
      </c>
      <c r="U47" s="156">
        <f t="shared" si="2"/>
        <v>37.6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84</v>
      </c>
      <c r="G48">
        <f t="shared" si="5"/>
        <v>37.6</v>
      </c>
      <c r="H48" s="154"/>
      <c r="I48">
        <f>BRPL_EOD!AC48+BRPL_EOD!AD48</f>
        <v>15</v>
      </c>
      <c r="J48">
        <f>BYPL_EOD!AC48+BYPL_EOD!AD48</f>
        <v>8.64</v>
      </c>
      <c r="K48">
        <f>MES_EOD!AC48+MES_EOD!AD48</f>
        <v>0</v>
      </c>
      <c r="L48">
        <f>NDMC_EOD!AC48+NDMC_EOD!AD48</f>
        <v>1.88</v>
      </c>
      <c r="M48">
        <f>TPDDL_EOD!AC48+TPDDL_EOD!AD48</f>
        <v>11.27</v>
      </c>
      <c r="N48">
        <f t="shared" si="0"/>
        <v>36.79</v>
      </c>
      <c r="O48" s="154">
        <f t="shared" si="1"/>
        <v>0.81000000000000227</v>
      </c>
      <c r="P48">
        <v>15.330252786083175</v>
      </c>
      <c r="Q48">
        <v>8.8302256047839105</v>
      </c>
      <c r="R48">
        <v>0</v>
      </c>
      <c r="S48">
        <v>1.9213916825224246</v>
      </c>
      <c r="T48">
        <v>11.518129926610492</v>
      </c>
      <c r="U48" s="156">
        <f t="shared" si="2"/>
        <v>37.6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84</v>
      </c>
      <c r="G49">
        <f t="shared" si="5"/>
        <v>37.6</v>
      </c>
      <c r="H49" s="154"/>
      <c r="I49">
        <f>BRPL_EOD!AC49+BRPL_EOD!AD49</f>
        <v>15</v>
      </c>
      <c r="J49">
        <f>BYPL_EOD!AC49+BYPL_EOD!AD49</f>
        <v>8.64</v>
      </c>
      <c r="K49">
        <f>MES_EOD!AC49+MES_EOD!AD49</f>
        <v>0</v>
      </c>
      <c r="L49">
        <f>NDMC_EOD!AC49+NDMC_EOD!AD49</f>
        <v>1.88</v>
      </c>
      <c r="M49">
        <f>TPDDL_EOD!AC49+TPDDL_EOD!AD49</f>
        <v>11.27</v>
      </c>
      <c r="N49">
        <f t="shared" si="0"/>
        <v>36.79</v>
      </c>
      <c r="O49" s="154">
        <f t="shared" si="1"/>
        <v>0.81000000000000227</v>
      </c>
      <c r="P49">
        <v>15.330252786083175</v>
      </c>
      <c r="Q49">
        <v>8.8302256047839105</v>
      </c>
      <c r="R49">
        <v>0</v>
      </c>
      <c r="S49">
        <v>1.9213916825224246</v>
      </c>
      <c r="T49">
        <v>11.518129926610492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84</v>
      </c>
      <c r="G50">
        <f t="shared" si="5"/>
        <v>37.6</v>
      </c>
      <c r="H50" s="154"/>
      <c r="I50">
        <f>BRPL_EOD!AC50+BRPL_EOD!AD50</f>
        <v>15</v>
      </c>
      <c r="J50">
        <f>BYPL_EOD!AC50+BYPL_EOD!AD50</f>
        <v>8.64</v>
      </c>
      <c r="K50">
        <f>MES_EOD!AC50+MES_EOD!AD50</f>
        <v>0</v>
      </c>
      <c r="L50">
        <f>NDMC_EOD!AC50+NDMC_EOD!AD50</f>
        <v>1.88</v>
      </c>
      <c r="M50">
        <f>TPDDL_EOD!AC50+TPDDL_EOD!AD50</f>
        <v>11.27</v>
      </c>
      <c r="N50">
        <f t="shared" si="0"/>
        <v>36.79</v>
      </c>
      <c r="O50" s="154">
        <f t="shared" si="1"/>
        <v>0.81000000000000227</v>
      </c>
      <c r="P50">
        <v>15.330252786083175</v>
      </c>
      <c r="Q50">
        <v>8.8302256047839105</v>
      </c>
      <c r="R50">
        <v>0</v>
      </c>
      <c r="S50">
        <v>1.9213916825224246</v>
      </c>
      <c r="T50">
        <v>11.518129926610492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54"/>
      <c r="I51">
        <f>BRPL_EOD!AC51+BRPL_EOD!AD51</f>
        <v>15</v>
      </c>
      <c r="J51">
        <f>BYPL_EOD!AC51+BYPL_EOD!AD51</f>
        <v>8.64</v>
      </c>
      <c r="K51">
        <f>MES_EOD!AC51+MES_EOD!AD51</f>
        <v>0</v>
      </c>
      <c r="L51">
        <f>NDMC_EOD!AC51+NDMC_EOD!AD51</f>
        <v>1.88</v>
      </c>
      <c r="M51">
        <f>TPDDL_EOD!AC51+TPDDL_EOD!AD51</f>
        <v>11.27</v>
      </c>
      <c r="N51">
        <f t="shared" si="0"/>
        <v>36.79</v>
      </c>
      <c r="O51" s="154">
        <f t="shared" si="1"/>
        <v>0.81000000000000227</v>
      </c>
      <c r="P51">
        <v>15.330252786083175</v>
      </c>
      <c r="Q51">
        <v>8.8302256047839105</v>
      </c>
      <c r="R51">
        <v>0</v>
      </c>
      <c r="S51">
        <v>1.9213916825224246</v>
      </c>
      <c r="T51">
        <v>11.518129926610492</v>
      </c>
      <c r="U51" s="156">
        <f t="shared" si="2"/>
        <v>37.6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54"/>
      <c r="I52">
        <f>BRPL_EOD!AC52+BRPL_EOD!AD52</f>
        <v>15</v>
      </c>
      <c r="J52">
        <f>BYPL_EOD!AC52+BYPL_EOD!AD52</f>
        <v>8.64</v>
      </c>
      <c r="K52">
        <f>MES_EOD!AC52+MES_EOD!AD52</f>
        <v>0</v>
      </c>
      <c r="L52">
        <f>NDMC_EOD!AC52+NDMC_EOD!AD52</f>
        <v>1.88</v>
      </c>
      <c r="M52">
        <f>TPDDL_EOD!AC52+TPDDL_EOD!AD52</f>
        <v>11.27</v>
      </c>
      <c r="N52">
        <f t="shared" si="0"/>
        <v>36.79</v>
      </c>
      <c r="O52" s="154">
        <f t="shared" si="1"/>
        <v>0.81000000000000227</v>
      </c>
      <c r="P52">
        <v>15.330252786083175</v>
      </c>
      <c r="Q52">
        <v>8.8302256047839105</v>
      </c>
      <c r="R52">
        <v>0</v>
      </c>
      <c r="S52">
        <v>1.9213916825224246</v>
      </c>
      <c r="T52">
        <v>11.518129926610492</v>
      </c>
      <c r="U52" s="156">
        <f t="shared" si="2"/>
        <v>37.6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54"/>
      <c r="I53">
        <f>BRPL_EOD!AC53+BRPL_EOD!AD53</f>
        <v>15</v>
      </c>
      <c r="J53">
        <f>BYPL_EOD!AC53+BYPL_EOD!AD53</f>
        <v>8.64</v>
      </c>
      <c r="K53">
        <f>MES_EOD!AC53+MES_EOD!AD53</f>
        <v>0</v>
      </c>
      <c r="L53">
        <f>NDMC_EOD!AC53+NDMC_EOD!AD53</f>
        <v>1.88</v>
      </c>
      <c r="M53">
        <f>TPDDL_EOD!AC53+TPDDL_EOD!AD53</f>
        <v>11.27</v>
      </c>
      <c r="N53">
        <f t="shared" si="0"/>
        <v>36.79</v>
      </c>
      <c r="O53" s="154">
        <f t="shared" si="1"/>
        <v>0.81000000000000227</v>
      </c>
      <c r="P53">
        <v>15.330252786083175</v>
      </c>
      <c r="Q53">
        <v>8.8302256047839105</v>
      </c>
      <c r="R53">
        <v>0</v>
      </c>
      <c r="S53">
        <v>1.9213916825224246</v>
      </c>
      <c r="T53">
        <v>11.518129926610492</v>
      </c>
      <c r="U53" s="156">
        <f t="shared" si="2"/>
        <v>37.6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54"/>
      <c r="I54">
        <f>BRPL_EOD!AC54+BRPL_EOD!AD54</f>
        <v>15</v>
      </c>
      <c r="J54">
        <f>BYPL_EOD!AC54+BYPL_EOD!AD54</f>
        <v>8.64</v>
      </c>
      <c r="K54">
        <f>MES_EOD!AC54+MES_EOD!AD54</f>
        <v>0</v>
      </c>
      <c r="L54">
        <f>NDMC_EOD!AC54+NDMC_EOD!AD54</f>
        <v>1.88</v>
      </c>
      <c r="M54">
        <f>TPDDL_EOD!AC54+TPDDL_EOD!AD54</f>
        <v>11.27</v>
      </c>
      <c r="N54">
        <f t="shared" si="0"/>
        <v>36.79</v>
      </c>
      <c r="O54" s="154">
        <f t="shared" si="1"/>
        <v>0.81000000000000227</v>
      </c>
      <c r="P54">
        <v>15.330252786083175</v>
      </c>
      <c r="Q54">
        <v>8.8302256047839105</v>
      </c>
      <c r="R54">
        <v>0</v>
      </c>
      <c r="S54">
        <v>1.9213916825224246</v>
      </c>
      <c r="T54">
        <v>11.518129926610492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54"/>
      <c r="I55">
        <f>BRPL_EOD!AC55+BRPL_EOD!AD55</f>
        <v>15</v>
      </c>
      <c r="J55">
        <f>BYPL_EOD!AC55+BYPL_EOD!AD55</f>
        <v>8.64</v>
      </c>
      <c r="K55">
        <f>MES_EOD!AC55+MES_EOD!AD55</f>
        <v>0</v>
      </c>
      <c r="L55">
        <f>NDMC_EOD!AC55+NDMC_EOD!AD55</f>
        <v>1.88</v>
      </c>
      <c r="M55">
        <f>TPDDL_EOD!AC55+TPDDL_EOD!AD55</f>
        <v>11.27</v>
      </c>
      <c r="N55">
        <f t="shared" si="0"/>
        <v>36.79</v>
      </c>
      <c r="O55" s="154">
        <f t="shared" si="1"/>
        <v>0.81000000000000227</v>
      </c>
      <c r="P55">
        <v>15.330252786083175</v>
      </c>
      <c r="Q55">
        <v>8.8302256047839105</v>
      </c>
      <c r="R55">
        <v>0</v>
      </c>
      <c r="S55">
        <v>1.9213916825224246</v>
      </c>
      <c r="T55">
        <v>11.518129926610492</v>
      </c>
      <c r="U55" s="156">
        <f t="shared" si="2"/>
        <v>37.6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15</v>
      </c>
      <c r="J56">
        <f>BYPL_EOD!AC56+BYPL_EOD!AD56</f>
        <v>8.64</v>
      </c>
      <c r="K56">
        <f>MES_EOD!AC56+MES_EOD!AD56</f>
        <v>0</v>
      </c>
      <c r="L56">
        <f>NDMC_EOD!AC56+NDMC_EOD!AD56</f>
        <v>1.88</v>
      </c>
      <c r="M56">
        <f>TPDDL_EOD!AC56+TPDDL_EOD!AD56</f>
        <v>11.27</v>
      </c>
      <c r="N56">
        <f t="shared" si="0"/>
        <v>36.79</v>
      </c>
      <c r="O56" s="154">
        <f t="shared" si="1"/>
        <v>0.81000000000000227</v>
      </c>
      <c r="P56">
        <v>15.330252786083175</v>
      </c>
      <c r="Q56">
        <v>8.8302256047839105</v>
      </c>
      <c r="R56">
        <v>0</v>
      </c>
      <c r="S56">
        <v>1.9213916825224246</v>
      </c>
      <c r="T56">
        <v>11.518129926610492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15</v>
      </c>
      <c r="J57">
        <f>BYPL_EOD!AC57+BYPL_EOD!AD57</f>
        <v>8.64</v>
      </c>
      <c r="K57">
        <f>MES_EOD!AC57+MES_EOD!AD57</f>
        <v>0</v>
      </c>
      <c r="L57">
        <f>NDMC_EOD!AC57+NDMC_EOD!AD57</f>
        <v>1.88</v>
      </c>
      <c r="M57">
        <f>TPDDL_EOD!AC57+TPDDL_EOD!AD57</f>
        <v>11.27</v>
      </c>
      <c r="N57">
        <f t="shared" si="0"/>
        <v>36.79</v>
      </c>
      <c r="O57" s="154">
        <f t="shared" si="1"/>
        <v>0.81000000000000227</v>
      </c>
      <c r="P57">
        <v>15.330252786083175</v>
      </c>
      <c r="Q57">
        <v>8.8302256047839105</v>
      </c>
      <c r="R57">
        <v>0</v>
      </c>
      <c r="S57">
        <v>1.9213916825224246</v>
      </c>
      <c r="T57">
        <v>11.518129926610492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15</v>
      </c>
      <c r="J58">
        <f>BYPL_EOD!AC58+BYPL_EOD!AD58</f>
        <v>8.64</v>
      </c>
      <c r="K58">
        <f>MES_EOD!AC58+MES_EOD!AD58</f>
        <v>0</v>
      </c>
      <c r="L58">
        <f>NDMC_EOD!AC58+NDMC_EOD!AD58</f>
        <v>1.88</v>
      </c>
      <c r="M58">
        <f>TPDDL_EOD!AC58+TPDDL_EOD!AD58</f>
        <v>11.27</v>
      </c>
      <c r="N58">
        <f t="shared" si="0"/>
        <v>36.79</v>
      </c>
      <c r="O58" s="154">
        <f t="shared" si="1"/>
        <v>0.81000000000000227</v>
      </c>
      <c r="P58">
        <v>15.330252786083175</v>
      </c>
      <c r="Q58">
        <v>8.8302256047839105</v>
      </c>
      <c r="R58">
        <v>0</v>
      </c>
      <c r="S58">
        <v>1.9213916825224246</v>
      </c>
      <c r="T58">
        <v>11.518129926610492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15</v>
      </c>
      <c r="J59">
        <f>BYPL_EOD!AC59+BYPL_EOD!AD59</f>
        <v>8.64</v>
      </c>
      <c r="K59">
        <f>MES_EOD!AC59+MES_EOD!AD59</f>
        <v>0</v>
      </c>
      <c r="L59">
        <f>NDMC_EOD!AC59+NDMC_EOD!AD59</f>
        <v>1.88</v>
      </c>
      <c r="M59">
        <f>TPDDL_EOD!AC59+TPDDL_EOD!AD59</f>
        <v>11.27</v>
      </c>
      <c r="N59">
        <f t="shared" si="0"/>
        <v>36.79</v>
      </c>
      <c r="O59" s="154">
        <f t="shared" si="1"/>
        <v>0.81000000000000227</v>
      </c>
      <c r="P59">
        <v>15.330252786083175</v>
      </c>
      <c r="Q59">
        <v>8.8302256047839105</v>
      </c>
      <c r="R59">
        <v>0</v>
      </c>
      <c r="S59">
        <v>1.9213916825224246</v>
      </c>
      <c r="T59">
        <v>11.518129926610492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15</v>
      </c>
      <c r="J60">
        <f>BYPL_EOD!AC60+BYPL_EOD!AD60</f>
        <v>8.64</v>
      </c>
      <c r="K60">
        <f>MES_EOD!AC60+MES_EOD!AD60</f>
        <v>0</v>
      </c>
      <c r="L60">
        <f>NDMC_EOD!AC60+NDMC_EOD!AD60</f>
        <v>1.88</v>
      </c>
      <c r="M60">
        <f>TPDDL_EOD!AC60+TPDDL_EOD!AD60</f>
        <v>11.27</v>
      </c>
      <c r="N60">
        <f t="shared" si="0"/>
        <v>36.79</v>
      </c>
      <c r="O60" s="154">
        <f t="shared" si="1"/>
        <v>0.81000000000000227</v>
      </c>
      <c r="P60">
        <v>15.330252786083175</v>
      </c>
      <c r="Q60">
        <v>8.8302256047839105</v>
      </c>
      <c r="R60">
        <v>0</v>
      </c>
      <c r="S60">
        <v>1.9213916825224246</v>
      </c>
      <c r="T60">
        <v>11.518129926610492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15</v>
      </c>
      <c r="J61">
        <f>BYPL_EOD!AC61+BYPL_EOD!AD61</f>
        <v>8.64</v>
      </c>
      <c r="K61">
        <f>MES_EOD!AC61+MES_EOD!AD61</f>
        <v>0</v>
      </c>
      <c r="L61">
        <f>NDMC_EOD!AC61+NDMC_EOD!AD61</f>
        <v>1.88</v>
      </c>
      <c r="M61">
        <f>TPDDL_EOD!AC61+TPDDL_EOD!AD61</f>
        <v>11.27</v>
      </c>
      <c r="N61">
        <f t="shared" si="0"/>
        <v>36.79</v>
      </c>
      <c r="O61" s="154">
        <f t="shared" si="1"/>
        <v>0.81000000000000227</v>
      </c>
      <c r="P61">
        <v>15.330252786083175</v>
      </c>
      <c r="Q61">
        <v>8.8302256047839105</v>
      </c>
      <c r="R61">
        <v>0</v>
      </c>
      <c r="S61">
        <v>1.9213916825224246</v>
      </c>
      <c r="T61">
        <v>11.518129926610492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15</v>
      </c>
      <c r="J62">
        <f>BYPL_EOD!AC62+BYPL_EOD!AD62</f>
        <v>8.64</v>
      </c>
      <c r="K62">
        <f>MES_EOD!AC62+MES_EOD!AD62</f>
        <v>0</v>
      </c>
      <c r="L62">
        <f>NDMC_EOD!AC62+NDMC_EOD!AD62</f>
        <v>1.88</v>
      </c>
      <c r="M62">
        <f>TPDDL_EOD!AC62+TPDDL_EOD!AD62</f>
        <v>11.27</v>
      </c>
      <c r="N62">
        <f t="shared" si="0"/>
        <v>36.79</v>
      </c>
      <c r="O62" s="154">
        <f t="shared" si="1"/>
        <v>0.81000000000000227</v>
      </c>
      <c r="P62">
        <v>15.330252786083175</v>
      </c>
      <c r="Q62">
        <v>8.8302256047839105</v>
      </c>
      <c r="R62">
        <v>0</v>
      </c>
      <c r="S62">
        <v>1.9213916825224246</v>
      </c>
      <c r="T62">
        <v>11.518129926610492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9.9600000000000009</v>
      </c>
      <c r="J63">
        <f>BYPL_EOD!AC63+BYPL_EOD!AD63</f>
        <v>19.02</v>
      </c>
      <c r="K63">
        <f>MES_EOD!AC63+MES_EOD!AD63</f>
        <v>0</v>
      </c>
      <c r="L63">
        <f>NDMC_EOD!AC63+NDMC_EOD!AD63</f>
        <v>1.25</v>
      </c>
      <c r="M63">
        <f>TPDDL_EOD!AC63+TPDDL_EOD!AD63</f>
        <v>7.49</v>
      </c>
      <c r="N63">
        <f t="shared" si="0"/>
        <v>37.72</v>
      </c>
      <c r="O63" s="154">
        <f t="shared" si="1"/>
        <v>-0.11999999999999744</v>
      </c>
      <c r="P63">
        <v>9.9283138918345717</v>
      </c>
      <c r="Q63">
        <v>18.95949098621421</v>
      </c>
      <c r="R63">
        <v>0</v>
      </c>
      <c r="S63">
        <v>1.2460233297985155</v>
      </c>
      <c r="T63">
        <v>7.4661717921527044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9.9600000000000009</v>
      </c>
      <c r="J64">
        <f>BYPL_EOD!AC64+BYPL_EOD!AD64</f>
        <v>19.02</v>
      </c>
      <c r="K64">
        <f>MES_EOD!AC64+MES_EOD!AD64</f>
        <v>0</v>
      </c>
      <c r="L64">
        <f>NDMC_EOD!AC64+NDMC_EOD!AD64</f>
        <v>1.25</v>
      </c>
      <c r="M64">
        <f>TPDDL_EOD!AC64+TPDDL_EOD!AD64</f>
        <v>7.49</v>
      </c>
      <c r="N64">
        <f t="shared" si="0"/>
        <v>37.72</v>
      </c>
      <c r="O64" s="154">
        <f t="shared" si="1"/>
        <v>-0.11999999999999744</v>
      </c>
      <c r="P64">
        <v>9.9283138918345717</v>
      </c>
      <c r="Q64">
        <v>18.95949098621421</v>
      </c>
      <c r="R64">
        <v>0</v>
      </c>
      <c r="S64">
        <v>1.2460233297985155</v>
      </c>
      <c r="T64">
        <v>7.4661717921527044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15</v>
      </c>
      <c r="J65">
        <f>BYPL_EOD!AC65+BYPL_EOD!AD65</f>
        <v>8.64</v>
      </c>
      <c r="K65">
        <f>MES_EOD!AC65+MES_EOD!AD65</f>
        <v>0</v>
      </c>
      <c r="L65">
        <f>NDMC_EOD!AC65+NDMC_EOD!AD65</f>
        <v>1.88</v>
      </c>
      <c r="M65">
        <f>TPDDL_EOD!AC65+TPDDL_EOD!AD65</f>
        <v>11.27</v>
      </c>
      <c r="N65">
        <f t="shared" si="0"/>
        <v>36.79</v>
      </c>
      <c r="O65" s="154">
        <f t="shared" si="1"/>
        <v>0.81000000000000227</v>
      </c>
      <c r="P65">
        <v>15.330252786083175</v>
      </c>
      <c r="Q65">
        <v>8.8302256047839105</v>
      </c>
      <c r="R65">
        <v>0</v>
      </c>
      <c r="S65">
        <v>1.9213916825224246</v>
      </c>
      <c r="T65">
        <v>11.518129926610492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15</v>
      </c>
      <c r="J66">
        <f>BYPL_EOD!AC66+BYPL_EOD!AD66</f>
        <v>8.64</v>
      </c>
      <c r="K66">
        <f>MES_EOD!AC66+MES_EOD!AD66</f>
        <v>0</v>
      </c>
      <c r="L66">
        <f>NDMC_EOD!AC66+NDMC_EOD!AD66</f>
        <v>1.88</v>
      </c>
      <c r="M66">
        <f>TPDDL_EOD!AC66+TPDDL_EOD!AD66</f>
        <v>11.27</v>
      </c>
      <c r="N66">
        <f t="shared" si="0"/>
        <v>36.79</v>
      </c>
      <c r="O66" s="154">
        <f t="shared" si="1"/>
        <v>0.81000000000000227</v>
      </c>
      <c r="P66">
        <v>15.330252786083175</v>
      </c>
      <c r="Q66">
        <v>8.8302256047839105</v>
      </c>
      <c r="R66">
        <v>0</v>
      </c>
      <c r="S66">
        <v>1.9213916825224246</v>
      </c>
      <c r="T66">
        <v>11.518129926610492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15</v>
      </c>
      <c r="J67">
        <f>BYPL_EOD!AC67+BYPL_EOD!AD67</f>
        <v>8.64</v>
      </c>
      <c r="K67">
        <f>MES_EOD!AC67+MES_EOD!AD67</f>
        <v>0</v>
      </c>
      <c r="L67">
        <f>NDMC_EOD!AC67+NDMC_EOD!AD67</f>
        <v>1.88</v>
      </c>
      <c r="M67">
        <f>TPDDL_EOD!AC67+TPDDL_EOD!AD67</f>
        <v>11.27</v>
      </c>
      <c r="N67">
        <f t="shared" ref="N67:N98" si="6">SUM(I67:M67)</f>
        <v>36.79</v>
      </c>
      <c r="O67" s="154">
        <f t="shared" ref="O67:O98" si="7">G67-N67</f>
        <v>0.81000000000000227</v>
      </c>
      <c r="P67">
        <v>15.330252786083175</v>
      </c>
      <c r="Q67">
        <v>8.8302256047839105</v>
      </c>
      <c r="R67">
        <v>0</v>
      </c>
      <c r="S67">
        <v>1.9213916825224246</v>
      </c>
      <c r="T67">
        <v>11.518129926610492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15</v>
      </c>
      <c r="J68">
        <f>BYPL_EOD!AC68+BYPL_EOD!AD68</f>
        <v>8.64</v>
      </c>
      <c r="K68">
        <f>MES_EOD!AC68+MES_EOD!AD68</f>
        <v>0</v>
      </c>
      <c r="L68">
        <f>NDMC_EOD!AC68+NDMC_EOD!AD68</f>
        <v>1.88</v>
      </c>
      <c r="M68">
        <f>TPDDL_EOD!AC68+TPDDL_EOD!AD68</f>
        <v>11.27</v>
      </c>
      <c r="N68">
        <f t="shared" si="6"/>
        <v>36.79</v>
      </c>
      <c r="O68" s="154">
        <f t="shared" si="7"/>
        <v>0.81000000000000227</v>
      </c>
      <c r="P68">
        <v>15.330252786083175</v>
      </c>
      <c r="Q68">
        <v>8.8302256047839105</v>
      </c>
      <c r="R68">
        <v>0</v>
      </c>
      <c r="S68">
        <v>1.9213916825224246</v>
      </c>
      <c r="T68">
        <v>11.518129926610492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15</v>
      </c>
      <c r="J69">
        <f>BYPL_EOD!AC69+BYPL_EOD!AD69</f>
        <v>8.64</v>
      </c>
      <c r="K69">
        <f>MES_EOD!AC69+MES_EOD!AD69</f>
        <v>0</v>
      </c>
      <c r="L69">
        <f>NDMC_EOD!AC69+NDMC_EOD!AD69</f>
        <v>1.88</v>
      </c>
      <c r="M69">
        <f>TPDDL_EOD!AC69+TPDDL_EOD!AD69</f>
        <v>11.27</v>
      </c>
      <c r="N69">
        <f t="shared" si="6"/>
        <v>36.79</v>
      </c>
      <c r="O69" s="154">
        <f t="shared" si="7"/>
        <v>0.81000000000000227</v>
      </c>
      <c r="P69">
        <v>15.330252786083175</v>
      </c>
      <c r="Q69">
        <v>8.8302256047839105</v>
      </c>
      <c r="R69">
        <v>0</v>
      </c>
      <c r="S69">
        <v>1.9213916825224246</v>
      </c>
      <c r="T69">
        <v>11.518129926610492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15</v>
      </c>
      <c r="J70">
        <f>BYPL_EOD!AC70+BYPL_EOD!AD70</f>
        <v>8.64</v>
      </c>
      <c r="K70">
        <f>MES_EOD!AC70+MES_EOD!AD70</f>
        <v>0</v>
      </c>
      <c r="L70">
        <f>NDMC_EOD!AC70+NDMC_EOD!AD70</f>
        <v>1.88</v>
      </c>
      <c r="M70">
        <f>TPDDL_EOD!AC70+TPDDL_EOD!AD70</f>
        <v>11.27</v>
      </c>
      <c r="N70">
        <f t="shared" si="6"/>
        <v>36.79</v>
      </c>
      <c r="O70" s="154">
        <f t="shared" si="7"/>
        <v>0.81000000000000227</v>
      </c>
      <c r="P70">
        <v>15.330252786083175</v>
      </c>
      <c r="Q70">
        <v>8.8302256047839105</v>
      </c>
      <c r="R70">
        <v>0</v>
      </c>
      <c r="S70">
        <v>1.9213916825224246</v>
      </c>
      <c r="T70">
        <v>11.518129926610492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15</v>
      </c>
      <c r="J71">
        <f>BYPL_EOD!AC71+BYPL_EOD!AD71</f>
        <v>8.64</v>
      </c>
      <c r="K71">
        <f>MES_EOD!AC71+MES_EOD!AD71</f>
        <v>0</v>
      </c>
      <c r="L71">
        <f>NDMC_EOD!AC71+NDMC_EOD!AD71</f>
        <v>1.88</v>
      </c>
      <c r="M71">
        <f>TPDDL_EOD!AC71+TPDDL_EOD!AD71</f>
        <v>11.27</v>
      </c>
      <c r="N71">
        <f t="shared" si="6"/>
        <v>36.79</v>
      </c>
      <c r="O71" s="154">
        <f t="shared" si="7"/>
        <v>0.81000000000000227</v>
      </c>
      <c r="P71">
        <v>15.330252786083175</v>
      </c>
      <c r="Q71">
        <v>8.8302256047839105</v>
      </c>
      <c r="R71">
        <v>0</v>
      </c>
      <c r="S71">
        <v>1.9213916825224246</v>
      </c>
      <c r="T71">
        <v>11.518129926610492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15</v>
      </c>
      <c r="J72">
        <f>BYPL_EOD!AC72+BYPL_EOD!AD72</f>
        <v>8.64</v>
      </c>
      <c r="K72">
        <f>MES_EOD!AC72+MES_EOD!AD72</f>
        <v>0</v>
      </c>
      <c r="L72">
        <f>NDMC_EOD!AC72+NDMC_EOD!AD72</f>
        <v>1.88</v>
      </c>
      <c r="M72">
        <f>TPDDL_EOD!AC72+TPDDL_EOD!AD72</f>
        <v>11.27</v>
      </c>
      <c r="N72">
        <f t="shared" si="6"/>
        <v>36.79</v>
      </c>
      <c r="O72" s="154">
        <f t="shared" si="7"/>
        <v>-0.18999999999999773</v>
      </c>
      <c r="P72">
        <v>14.922533297091602</v>
      </c>
      <c r="Q72">
        <v>8.5953791791247625</v>
      </c>
      <c r="R72">
        <v>0</v>
      </c>
      <c r="S72">
        <v>1.8702908399021474</v>
      </c>
      <c r="T72">
        <v>11.21179668388149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15</v>
      </c>
      <c r="J73">
        <f>BYPL_EOD!AC73+BYPL_EOD!AD73</f>
        <v>8.41</v>
      </c>
      <c r="K73">
        <f>MES_EOD!AC73+MES_EOD!AD73</f>
        <v>0</v>
      </c>
      <c r="L73">
        <f>NDMC_EOD!AC73+NDMC_EOD!AD73</f>
        <v>1.83</v>
      </c>
      <c r="M73">
        <f>TPDDL_EOD!AC73+TPDDL_EOD!AD73</f>
        <v>10.98</v>
      </c>
      <c r="N73">
        <f t="shared" si="6"/>
        <v>36.22</v>
      </c>
      <c r="O73" s="154">
        <f t="shared" si="7"/>
        <v>0.38000000000000256</v>
      </c>
      <c r="P73">
        <v>15.15737161789067</v>
      </c>
      <c r="Q73">
        <v>8.4982330204307015</v>
      </c>
      <c r="R73">
        <v>0</v>
      </c>
      <c r="S73">
        <v>1.8491993373826616</v>
      </c>
      <c r="T73">
        <v>11.095196024295971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15</v>
      </c>
      <c r="J74">
        <f>BYPL_EOD!AC74+BYPL_EOD!AD74</f>
        <v>8.41</v>
      </c>
      <c r="K74">
        <f>MES_EOD!AC74+MES_EOD!AD74</f>
        <v>0</v>
      </c>
      <c r="L74">
        <f>NDMC_EOD!AC74+NDMC_EOD!AD74</f>
        <v>1.83</v>
      </c>
      <c r="M74">
        <f>TPDDL_EOD!AC74+TPDDL_EOD!AD74</f>
        <v>10.98</v>
      </c>
      <c r="N74">
        <f t="shared" si="6"/>
        <v>36.22</v>
      </c>
      <c r="O74" s="154">
        <f t="shared" si="7"/>
        <v>0.38000000000000256</v>
      </c>
      <c r="P74">
        <v>15.15737161789067</v>
      </c>
      <c r="Q74">
        <v>8.4982330204307015</v>
      </c>
      <c r="R74">
        <v>0</v>
      </c>
      <c r="S74">
        <v>1.8491993373826616</v>
      </c>
      <c r="T74">
        <v>11.095196024295971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15</v>
      </c>
      <c r="J75">
        <f>BYPL_EOD!AC75+BYPL_EOD!AD75</f>
        <v>8.41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36.22</v>
      </c>
      <c r="O75" s="154">
        <f t="shared" si="7"/>
        <v>0.38000000000000256</v>
      </c>
      <c r="P75">
        <v>15.15737161789067</v>
      </c>
      <c r="Q75">
        <v>8.4982330204307015</v>
      </c>
      <c r="R75">
        <v>0</v>
      </c>
      <c r="S75">
        <v>1.8491993373826616</v>
      </c>
      <c r="T75">
        <v>11.095196024295971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</v>
      </c>
      <c r="J76">
        <f>BYPL_EOD!AC76+BYPL_EOD!AD76</f>
        <v>8.41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36.22</v>
      </c>
      <c r="O76" s="154">
        <f t="shared" si="7"/>
        <v>0.38000000000000256</v>
      </c>
      <c r="P76">
        <v>15.15737161789067</v>
      </c>
      <c r="Q76">
        <v>8.4982330204307015</v>
      </c>
      <c r="R76">
        <v>0</v>
      </c>
      <c r="S76">
        <v>1.8491993373826616</v>
      </c>
      <c r="T76">
        <v>11.095196024295971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</v>
      </c>
      <c r="J77">
        <f>BYPL_EOD!AC77+BYPL_EOD!AD77</f>
        <v>8.64</v>
      </c>
      <c r="K77">
        <f>MES_EOD!AC77+MES_EOD!AD77</f>
        <v>0</v>
      </c>
      <c r="L77">
        <f>NDMC_EOD!AC77+NDMC_EOD!AD77</f>
        <v>1.88</v>
      </c>
      <c r="M77">
        <f>TPDDL_EOD!AC77+TPDDL_EOD!AD77</f>
        <v>11.27</v>
      </c>
      <c r="N77">
        <f t="shared" si="6"/>
        <v>36.79</v>
      </c>
      <c r="O77" s="154">
        <f t="shared" si="7"/>
        <v>0.81000000000000227</v>
      </c>
      <c r="P77">
        <v>15.330252786083175</v>
      </c>
      <c r="Q77">
        <v>8.8302256047839105</v>
      </c>
      <c r="R77">
        <v>0</v>
      </c>
      <c r="S77">
        <v>1.9213916825224246</v>
      </c>
      <c r="T77">
        <v>11.518129926610492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</v>
      </c>
      <c r="J78">
        <f>BYPL_EOD!AC78+BYPL_EOD!AD78</f>
        <v>8.64</v>
      </c>
      <c r="K78">
        <f>MES_EOD!AC78+MES_EOD!AD78</f>
        <v>0</v>
      </c>
      <c r="L78">
        <f>NDMC_EOD!AC78+NDMC_EOD!AD78</f>
        <v>1.88</v>
      </c>
      <c r="M78">
        <f>TPDDL_EOD!AC78+TPDDL_EOD!AD78</f>
        <v>11.27</v>
      </c>
      <c r="N78">
        <f t="shared" si="6"/>
        <v>36.79</v>
      </c>
      <c r="O78" s="154">
        <f t="shared" si="7"/>
        <v>0.81000000000000227</v>
      </c>
      <c r="P78">
        <v>15.330252786083175</v>
      </c>
      <c r="Q78">
        <v>8.8302256047839105</v>
      </c>
      <c r="R78">
        <v>0</v>
      </c>
      <c r="S78">
        <v>1.9213916825224246</v>
      </c>
      <c r="T78">
        <v>11.518129926610492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</v>
      </c>
      <c r="J79">
        <f>BYPL_EOD!AC79+BYPL_EOD!AD79</f>
        <v>8.64</v>
      </c>
      <c r="K79">
        <f>MES_EOD!AC79+MES_EOD!AD79</f>
        <v>0</v>
      </c>
      <c r="L79">
        <f>NDMC_EOD!AC79+NDMC_EOD!AD79</f>
        <v>1.88</v>
      </c>
      <c r="M79">
        <f>TPDDL_EOD!AC79+TPDDL_EOD!AD79</f>
        <v>11.27</v>
      </c>
      <c r="N79">
        <f t="shared" si="6"/>
        <v>36.79</v>
      </c>
      <c r="O79" s="154">
        <f t="shared" si="7"/>
        <v>0.81000000000000227</v>
      </c>
      <c r="P79">
        <v>15.330252786083175</v>
      </c>
      <c r="Q79">
        <v>8.8302256047839105</v>
      </c>
      <c r="R79">
        <v>0</v>
      </c>
      <c r="S79">
        <v>1.9213916825224246</v>
      </c>
      <c r="T79">
        <v>11.518129926610492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</v>
      </c>
      <c r="J80">
        <f>BYPL_EOD!AC80+BYPL_EOD!AD80</f>
        <v>8.64</v>
      </c>
      <c r="K80">
        <f>MES_EOD!AC80+MES_EOD!AD80</f>
        <v>0</v>
      </c>
      <c r="L80">
        <f>NDMC_EOD!AC80+NDMC_EOD!AD80</f>
        <v>1.88</v>
      </c>
      <c r="M80">
        <f>TPDDL_EOD!AC80+TPDDL_EOD!AD80</f>
        <v>11.27</v>
      </c>
      <c r="N80">
        <f t="shared" si="6"/>
        <v>36.79</v>
      </c>
      <c r="O80" s="154">
        <f t="shared" si="7"/>
        <v>0.81000000000000227</v>
      </c>
      <c r="P80">
        <v>15.330252786083175</v>
      </c>
      <c r="Q80">
        <v>8.8302256047839105</v>
      </c>
      <c r="R80">
        <v>0</v>
      </c>
      <c r="S80">
        <v>1.9213916825224246</v>
      </c>
      <c r="T80">
        <v>11.518129926610492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</v>
      </c>
      <c r="J81">
        <f>BYPL_EOD!AC81+BYPL_EOD!AD81</f>
        <v>8.64</v>
      </c>
      <c r="K81">
        <f>MES_EOD!AC81+MES_EOD!AD81</f>
        <v>0</v>
      </c>
      <c r="L81">
        <f>NDMC_EOD!AC81+NDMC_EOD!AD81</f>
        <v>1.88</v>
      </c>
      <c r="M81">
        <f>TPDDL_EOD!AC81+TPDDL_EOD!AD81</f>
        <v>11.27</v>
      </c>
      <c r="N81">
        <f t="shared" si="6"/>
        <v>36.79</v>
      </c>
      <c r="O81" s="154">
        <f t="shared" si="7"/>
        <v>0.81000000000000227</v>
      </c>
      <c r="P81">
        <v>15.330252786083175</v>
      </c>
      <c r="Q81">
        <v>8.8302256047839105</v>
      </c>
      <c r="R81">
        <v>0</v>
      </c>
      <c r="S81">
        <v>1.9213916825224246</v>
      </c>
      <c r="T81">
        <v>11.518129926610492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</v>
      </c>
      <c r="J82">
        <f>BYPL_EOD!AC82+BYPL_EOD!AD82</f>
        <v>8.64</v>
      </c>
      <c r="K82">
        <f>MES_EOD!AC82+MES_EOD!AD82</f>
        <v>0</v>
      </c>
      <c r="L82">
        <f>NDMC_EOD!AC82+NDMC_EOD!AD82</f>
        <v>1.88</v>
      </c>
      <c r="M82">
        <f>TPDDL_EOD!AC82+TPDDL_EOD!AD82</f>
        <v>11.27</v>
      </c>
      <c r="N82">
        <f t="shared" si="6"/>
        <v>36.79</v>
      </c>
      <c r="O82" s="154">
        <f t="shared" si="7"/>
        <v>0.81000000000000227</v>
      </c>
      <c r="P82">
        <v>15.330252786083175</v>
      </c>
      <c r="Q82">
        <v>8.8302256047839105</v>
      </c>
      <c r="R82">
        <v>0</v>
      </c>
      <c r="S82">
        <v>1.9213916825224246</v>
      </c>
      <c r="T82">
        <v>11.518129926610492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</v>
      </c>
      <c r="J83">
        <f>BYPL_EOD!AC83+BYPL_EOD!AD83</f>
        <v>8.64</v>
      </c>
      <c r="K83">
        <f>MES_EOD!AC83+MES_EOD!AD83</f>
        <v>0</v>
      </c>
      <c r="L83">
        <f>NDMC_EOD!AC83+NDMC_EOD!AD83</f>
        <v>1.88</v>
      </c>
      <c r="M83">
        <f>TPDDL_EOD!AC83+TPDDL_EOD!AD83</f>
        <v>11.27</v>
      </c>
      <c r="N83">
        <f t="shared" si="6"/>
        <v>36.79</v>
      </c>
      <c r="O83" s="154">
        <f t="shared" si="7"/>
        <v>0.81000000000000227</v>
      </c>
      <c r="P83">
        <v>15.330252786083175</v>
      </c>
      <c r="Q83">
        <v>8.8302256047839105</v>
      </c>
      <c r="R83">
        <v>0</v>
      </c>
      <c r="S83">
        <v>1.9213916825224246</v>
      </c>
      <c r="T83">
        <v>11.518129926610492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</v>
      </c>
      <c r="J84">
        <f>BYPL_EOD!AC84+BYPL_EOD!AD84</f>
        <v>8.64</v>
      </c>
      <c r="K84">
        <f>MES_EOD!AC84+MES_EOD!AD84</f>
        <v>0</v>
      </c>
      <c r="L84">
        <f>NDMC_EOD!AC84+NDMC_EOD!AD84</f>
        <v>1.88</v>
      </c>
      <c r="M84">
        <f>TPDDL_EOD!AC84+TPDDL_EOD!AD84</f>
        <v>11.27</v>
      </c>
      <c r="N84">
        <f t="shared" si="6"/>
        <v>36.79</v>
      </c>
      <c r="O84" s="154">
        <f t="shared" si="7"/>
        <v>0.81000000000000227</v>
      </c>
      <c r="P84">
        <v>15.330252786083175</v>
      </c>
      <c r="Q84">
        <v>8.8302256047839105</v>
      </c>
      <c r="R84">
        <v>0</v>
      </c>
      <c r="S84">
        <v>1.9213916825224246</v>
      </c>
      <c r="T84">
        <v>11.518129926610492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</v>
      </c>
      <c r="J85">
        <f>BYPL_EOD!AC85+BYPL_EOD!AD85</f>
        <v>8.64</v>
      </c>
      <c r="K85">
        <f>MES_EOD!AC85+MES_EOD!AD85</f>
        <v>0</v>
      </c>
      <c r="L85">
        <f>NDMC_EOD!AC85+NDMC_EOD!AD85</f>
        <v>1.88</v>
      </c>
      <c r="M85">
        <f>TPDDL_EOD!AC85+TPDDL_EOD!AD85</f>
        <v>11.27</v>
      </c>
      <c r="N85">
        <f t="shared" si="6"/>
        <v>36.79</v>
      </c>
      <c r="O85" s="154">
        <f t="shared" si="7"/>
        <v>0.81000000000000227</v>
      </c>
      <c r="P85">
        <v>15.330252786083175</v>
      </c>
      <c r="Q85">
        <v>8.8302256047839105</v>
      </c>
      <c r="R85">
        <v>0</v>
      </c>
      <c r="S85">
        <v>1.9213916825224246</v>
      </c>
      <c r="T85">
        <v>11.518129926610492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8.64</v>
      </c>
      <c r="K86">
        <f>MES_EOD!AC86+MES_EOD!AD86</f>
        <v>0</v>
      </c>
      <c r="L86">
        <f>NDMC_EOD!AC86+NDMC_EOD!AD86</f>
        <v>1.88</v>
      </c>
      <c r="M86">
        <f>TPDDL_EOD!AC86+TPDDL_EOD!AD86</f>
        <v>11.27</v>
      </c>
      <c r="N86">
        <f t="shared" si="6"/>
        <v>36.79</v>
      </c>
      <c r="O86" s="154">
        <f t="shared" si="7"/>
        <v>0.81000000000000227</v>
      </c>
      <c r="P86">
        <v>15.330252786083175</v>
      </c>
      <c r="Q86">
        <v>8.8302256047839105</v>
      </c>
      <c r="R86">
        <v>0</v>
      </c>
      <c r="S86">
        <v>1.9213916825224246</v>
      </c>
      <c r="T86">
        <v>11.518129926610492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8.64</v>
      </c>
      <c r="K87">
        <f>MES_EOD!AC87+MES_EOD!AD87</f>
        <v>0</v>
      </c>
      <c r="L87">
        <f>NDMC_EOD!AC87+NDMC_EOD!AD87</f>
        <v>1.88</v>
      </c>
      <c r="M87">
        <f>TPDDL_EOD!AC87+TPDDL_EOD!AD87</f>
        <v>11.27</v>
      </c>
      <c r="N87">
        <f t="shared" si="6"/>
        <v>36.79</v>
      </c>
      <c r="O87" s="154">
        <f t="shared" si="7"/>
        <v>0.81000000000000227</v>
      </c>
      <c r="P87">
        <v>15.330252786083175</v>
      </c>
      <c r="Q87">
        <v>8.8302256047839105</v>
      </c>
      <c r="R87">
        <v>0</v>
      </c>
      <c r="S87">
        <v>1.9213916825224246</v>
      </c>
      <c r="T87">
        <v>11.518129926610492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8.64</v>
      </c>
      <c r="K88">
        <f>MES_EOD!AC88+MES_EOD!AD88</f>
        <v>0</v>
      </c>
      <c r="L88">
        <f>NDMC_EOD!AC88+NDMC_EOD!AD88</f>
        <v>1.88</v>
      </c>
      <c r="M88">
        <f>TPDDL_EOD!AC88+TPDDL_EOD!AD88</f>
        <v>11.27</v>
      </c>
      <c r="N88">
        <f t="shared" si="6"/>
        <v>36.79</v>
      </c>
      <c r="O88" s="154">
        <f t="shared" si="7"/>
        <v>0.81000000000000227</v>
      </c>
      <c r="P88">
        <v>15.330252786083175</v>
      </c>
      <c r="Q88">
        <v>8.8302256047839105</v>
      </c>
      <c r="R88">
        <v>0</v>
      </c>
      <c r="S88">
        <v>1.9213916825224246</v>
      </c>
      <c r="T88">
        <v>11.518129926610492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8.64</v>
      </c>
      <c r="K89">
        <f>MES_EOD!AC89+MES_EOD!AD89</f>
        <v>0</v>
      </c>
      <c r="L89">
        <f>NDMC_EOD!AC89+NDMC_EOD!AD89</f>
        <v>1.88</v>
      </c>
      <c r="M89">
        <f>TPDDL_EOD!AC89+TPDDL_EOD!AD89</f>
        <v>11.27</v>
      </c>
      <c r="N89">
        <f t="shared" si="6"/>
        <v>36.79</v>
      </c>
      <c r="O89" s="154">
        <f t="shared" si="7"/>
        <v>0.81000000000000227</v>
      </c>
      <c r="P89">
        <v>15.330252786083175</v>
      </c>
      <c r="Q89">
        <v>8.8302256047839105</v>
      </c>
      <c r="R89">
        <v>0</v>
      </c>
      <c r="S89">
        <v>1.9213916825224246</v>
      </c>
      <c r="T89">
        <v>11.518129926610492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8.64</v>
      </c>
      <c r="K90">
        <f>MES_EOD!AC90+MES_EOD!AD90</f>
        <v>0</v>
      </c>
      <c r="L90">
        <f>NDMC_EOD!AC90+NDMC_EOD!AD90</f>
        <v>1.88</v>
      </c>
      <c r="M90">
        <f>TPDDL_EOD!AC90+TPDDL_EOD!AD90</f>
        <v>11.27</v>
      </c>
      <c r="N90">
        <f t="shared" si="6"/>
        <v>36.79</v>
      </c>
      <c r="O90" s="154">
        <f t="shared" si="7"/>
        <v>0.81000000000000227</v>
      </c>
      <c r="P90">
        <v>15.330252786083175</v>
      </c>
      <c r="Q90">
        <v>8.8302256047839105</v>
      </c>
      <c r="R90">
        <v>0</v>
      </c>
      <c r="S90">
        <v>1.9213916825224246</v>
      </c>
      <c r="T90">
        <v>11.518129926610492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8.64</v>
      </c>
      <c r="K91">
        <f>MES_EOD!AC91+MES_EOD!AD91</f>
        <v>0</v>
      </c>
      <c r="L91">
        <f>NDMC_EOD!AC91+NDMC_EOD!AD91</f>
        <v>1.88</v>
      </c>
      <c r="M91">
        <f>TPDDL_EOD!AC91+TPDDL_EOD!AD91</f>
        <v>11.27</v>
      </c>
      <c r="N91">
        <f t="shared" si="6"/>
        <v>36.79</v>
      </c>
      <c r="O91" s="154">
        <f t="shared" si="7"/>
        <v>0.81000000000000227</v>
      </c>
      <c r="P91">
        <v>15.330252786083175</v>
      </c>
      <c r="Q91">
        <v>8.8302256047839105</v>
      </c>
      <c r="R91">
        <v>0</v>
      </c>
      <c r="S91">
        <v>1.9213916825224246</v>
      </c>
      <c r="T91">
        <v>11.518129926610492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8.64</v>
      </c>
      <c r="K92">
        <f>MES_EOD!AC92+MES_EOD!AD92</f>
        <v>0</v>
      </c>
      <c r="L92">
        <f>NDMC_EOD!AC92+NDMC_EOD!AD92</f>
        <v>1.88</v>
      </c>
      <c r="M92">
        <f>TPDDL_EOD!AC92+TPDDL_EOD!AD92</f>
        <v>11.27</v>
      </c>
      <c r="N92">
        <f t="shared" si="6"/>
        <v>36.79</v>
      </c>
      <c r="O92" s="154">
        <f t="shared" si="7"/>
        <v>0.81000000000000227</v>
      </c>
      <c r="P92">
        <v>15.330252786083175</v>
      </c>
      <c r="Q92">
        <v>8.8302256047839105</v>
      </c>
      <c r="R92">
        <v>0</v>
      </c>
      <c r="S92">
        <v>1.9213916825224246</v>
      </c>
      <c r="T92">
        <v>11.518129926610492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8.64</v>
      </c>
      <c r="K93">
        <f>MES_EOD!AC93+MES_EOD!AD93</f>
        <v>0</v>
      </c>
      <c r="L93">
        <f>NDMC_EOD!AC93+NDMC_EOD!AD93</f>
        <v>1.88</v>
      </c>
      <c r="M93">
        <f>TPDDL_EOD!AC93+TPDDL_EOD!AD93</f>
        <v>11.27</v>
      </c>
      <c r="N93">
        <f t="shared" si="6"/>
        <v>36.79</v>
      </c>
      <c r="O93" s="154">
        <f t="shared" si="7"/>
        <v>0.81000000000000227</v>
      </c>
      <c r="P93">
        <v>15.330252786083175</v>
      </c>
      <c r="Q93">
        <v>8.8302256047839105</v>
      </c>
      <c r="R93">
        <v>0</v>
      </c>
      <c r="S93">
        <v>1.9213916825224246</v>
      </c>
      <c r="T93">
        <v>11.518129926610492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8.64</v>
      </c>
      <c r="K94">
        <f>MES_EOD!AC94+MES_EOD!AD94</f>
        <v>0</v>
      </c>
      <c r="L94">
        <f>NDMC_EOD!AC94+NDMC_EOD!AD94</f>
        <v>1.88</v>
      </c>
      <c r="M94">
        <f>TPDDL_EOD!AC94+TPDDL_EOD!AD94</f>
        <v>11.27</v>
      </c>
      <c r="N94">
        <f t="shared" si="6"/>
        <v>36.79</v>
      </c>
      <c r="O94" s="154">
        <f t="shared" si="7"/>
        <v>0.81000000000000227</v>
      </c>
      <c r="P94">
        <v>15.330252786083175</v>
      </c>
      <c r="Q94">
        <v>8.8302256047839105</v>
      </c>
      <c r="R94">
        <v>0</v>
      </c>
      <c r="S94">
        <v>1.9213916825224246</v>
      </c>
      <c r="T94">
        <v>11.518129926610492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8.64</v>
      </c>
      <c r="K95">
        <f>MES_EOD!AC95+MES_EOD!AD95</f>
        <v>0</v>
      </c>
      <c r="L95">
        <f>NDMC_EOD!AC95+NDMC_EOD!AD95</f>
        <v>1.88</v>
      </c>
      <c r="M95">
        <f>TPDDL_EOD!AC95+TPDDL_EOD!AD95</f>
        <v>11.27</v>
      </c>
      <c r="N95">
        <f t="shared" si="6"/>
        <v>36.79</v>
      </c>
      <c r="O95" s="154">
        <f t="shared" si="7"/>
        <v>0.81000000000000227</v>
      </c>
      <c r="P95">
        <v>15.330252786083175</v>
      </c>
      <c r="Q95">
        <v>8.8302256047839105</v>
      </c>
      <c r="R95">
        <v>0</v>
      </c>
      <c r="S95">
        <v>1.9213916825224246</v>
      </c>
      <c r="T95">
        <v>11.518129926610492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8.64</v>
      </c>
      <c r="K96">
        <f>MES_EOD!AC96+MES_EOD!AD96</f>
        <v>0</v>
      </c>
      <c r="L96">
        <f>NDMC_EOD!AC96+NDMC_EOD!AD96</f>
        <v>1.88</v>
      </c>
      <c r="M96">
        <f>TPDDL_EOD!AC96+TPDDL_EOD!AD96</f>
        <v>11.27</v>
      </c>
      <c r="N96">
        <f t="shared" si="6"/>
        <v>36.79</v>
      </c>
      <c r="O96" s="154">
        <f t="shared" si="7"/>
        <v>0.81000000000000227</v>
      </c>
      <c r="P96">
        <v>15.330252786083175</v>
      </c>
      <c r="Q96">
        <v>8.8302256047839105</v>
      </c>
      <c r="R96">
        <v>0</v>
      </c>
      <c r="S96">
        <v>1.9213916825224246</v>
      </c>
      <c r="T96">
        <v>11.518129926610492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8.64</v>
      </c>
      <c r="K97">
        <f>MES_EOD!AC97+MES_EOD!AD97</f>
        <v>0</v>
      </c>
      <c r="L97">
        <f>NDMC_EOD!AC97+NDMC_EOD!AD97</f>
        <v>1.88</v>
      </c>
      <c r="M97">
        <f>TPDDL_EOD!AC97+TPDDL_EOD!AD97</f>
        <v>11.27</v>
      </c>
      <c r="N97">
        <f t="shared" si="6"/>
        <v>36.79</v>
      </c>
      <c r="O97" s="154">
        <f t="shared" si="7"/>
        <v>0.81000000000000227</v>
      </c>
      <c r="P97">
        <v>15.330252786083175</v>
      </c>
      <c r="Q97">
        <v>8.8302256047839105</v>
      </c>
      <c r="R97">
        <v>0</v>
      </c>
      <c r="S97">
        <v>1.9213916825224246</v>
      </c>
      <c r="T97">
        <v>11.518129926610492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8.64</v>
      </c>
      <c r="K98">
        <f>MES_EOD!AC98+MES_EOD!AD98</f>
        <v>0</v>
      </c>
      <c r="L98">
        <f>NDMC_EOD!AC98+NDMC_EOD!AD98</f>
        <v>1.88</v>
      </c>
      <c r="M98">
        <f>TPDDL_EOD!AC98+TPDDL_EOD!AD98</f>
        <v>11.27</v>
      </c>
      <c r="N98">
        <f t="shared" si="6"/>
        <v>36.79</v>
      </c>
      <c r="O98" s="154">
        <f t="shared" si="7"/>
        <v>0.81000000000000227</v>
      </c>
      <c r="P98">
        <v>15.330252786083175</v>
      </c>
      <c r="Q98">
        <v>8.8302256047839105</v>
      </c>
      <c r="R98">
        <v>0</v>
      </c>
      <c r="S98">
        <v>1.9213916825224246</v>
      </c>
      <c r="T98">
        <v>11.518129926610492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0.89989999999999859</v>
      </c>
      <c r="E99" s="156">
        <f t="shared" si="12"/>
        <v>0</v>
      </c>
      <c r="F99" s="156">
        <f t="shared" si="12"/>
        <v>2.016</v>
      </c>
      <c r="G99" s="156">
        <f t="shared" si="12"/>
        <v>0.89989999999999859</v>
      </c>
      <c r="H99" s="156"/>
      <c r="I99" s="156">
        <f t="shared" si="12"/>
        <v>0.35748000000000002</v>
      </c>
      <c r="J99" s="156">
        <f t="shared" si="12"/>
        <v>0.21203249999999971</v>
      </c>
      <c r="K99" s="156">
        <f t="shared" si="12"/>
        <v>0</v>
      </c>
      <c r="L99" s="156">
        <f t="shared" si="12"/>
        <v>4.4692499999999961E-2</v>
      </c>
      <c r="M99" s="156">
        <f t="shared" si="12"/>
        <v>0.26793749999999977</v>
      </c>
      <c r="N99" s="156">
        <f t="shared" si="12"/>
        <v>0.88214249999999916</v>
      </c>
      <c r="O99" s="156">
        <f t="shared" si="12"/>
        <v>1.7757500000000058E-2</v>
      </c>
      <c r="P99" s="156">
        <f t="shared" si="12"/>
        <v>0.36473418491819032</v>
      </c>
      <c r="Q99" s="156">
        <f t="shared" si="12"/>
        <v>0.2161843522843192</v>
      </c>
      <c r="R99" s="156">
        <f t="shared" si="12"/>
        <v>0</v>
      </c>
      <c r="S99" s="156">
        <f t="shared" si="12"/>
        <v>4.5600508216956721E-2</v>
      </c>
      <c r="T99" s="156">
        <f t="shared" si="12"/>
        <v>0.27338095458053335</v>
      </c>
      <c r="U99" s="156">
        <f t="shared" si="12"/>
        <v>0.89989999999999859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-5</v>
      </c>
      <c r="E3">
        <f>BAWANA!AM3</f>
        <v>-0.02</v>
      </c>
      <c r="F3">
        <f>(B3+C3)*0.8</f>
        <v>176</v>
      </c>
      <c r="G3">
        <f>(D3+E3)</f>
        <v>-5.0199999999999996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-5.1099999999999994</v>
      </c>
      <c r="P3">
        <v>-2.2311111111111108</v>
      </c>
      <c r="Q3">
        <v>-1.1155555555555554</v>
      </c>
      <c r="R3">
        <v>0</v>
      </c>
      <c r="S3">
        <v>-0.55777777777777771</v>
      </c>
      <c r="T3">
        <v>-1.1155555555555554</v>
      </c>
      <c r="U3" s="156">
        <f t="shared" ref="U3:U66" si="2">SUM(P3:T3)</f>
        <v>-5.0199999999999996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-5</v>
      </c>
      <c r="E4">
        <f>BAWANA!AM4</f>
        <v>-0.02</v>
      </c>
      <c r="F4">
        <f t="shared" ref="F4:F67" si="4">(B4+C4)*0.8</f>
        <v>176</v>
      </c>
      <c r="G4">
        <f t="shared" ref="G4:G67" si="5">(D4+E4)</f>
        <v>-5.0199999999999996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-5.1099999999999994</v>
      </c>
      <c r="P4">
        <v>-2.2311111111111108</v>
      </c>
      <c r="Q4">
        <v>-1.1155555555555554</v>
      </c>
      <c r="R4">
        <v>0</v>
      </c>
      <c r="S4">
        <v>-0.55777777777777771</v>
      </c>
      <c r="T4">
        <v>-1.1155555555555554</v>
      </c>
      <c r="U4" s="156">
        <f t="shared" si="2"/>
        <v>-5.0199999999999996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-5</v>
      </c>
      <c r="E5">
        <f>BAWANA!AM5</f>
        <v>-0.02</v>
      </c>
      <c r="F5">
        <f t="shared" si="4"/>
        <v>176</v>
      </c>
      <c r="G5">
        <f t="shared" si="5"/>
        <v>-5.0199999999999996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-5.1099999999999994</v>
      </c>
      <c r="P5">
        <v>-2.2311111111111108</v>
      </c>
      <c r="Q5">
        <v>-1.1155555555555554</v>
      </c>
      <c r="R5">
        <v>0</v>
      </c>
      <c r="S5">
        <v>-0.55777777777777771</v>
      </c>
      <c r="T5">
        <v>-1.1155555555555554</v>
      </c>
      <c r="U5" s="156">
        <f t="shared" si="2"/>
        <v>-5.0199999999999996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-5</v>
      </c>
      <c r="E6">
        <f>BAWANA!AM6</f>
        <v>-0.02</v>
      </c>
      <c r="F6">
        <f t="shared" si="4"/>
        <v>176</v>
      </c>
      <c r="G6">
        <f t="shared" si="5"/>
        <v>-5.0199999999999996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-5.1099999999999994</v>
      </c>
      <c r="P6">
        <v>-2.2311111111111108</v>
      </c>
      <c r="Q6">
        <v>-1.1155555555555554</v>
      </c>
      <c r="R6">
        <v>0</v>
      </c>
      <c r="S6">
        <v>-0.55777777777777771</v>
      </c>
      <c r="T6">
        <v>-1.1155555555555554</v>
      </c>
      <c r="U6" s="156">
        <f t="shared" si="2"/>
        <v>-5.0199999999999996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-5</v>
      </c>
      <c r="E7">
        <f>BAWANA!AM7</f>
        <v>-0.02</v>
      </c>
      <c r="F7">
        <f t="shared" si="4"/>
        <v>176</v>
      </c>
      <c r="G7">
        <f t="shared" si="5"/>
        <v>-5.0199999999999996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-5.1099999999999994</v>
      </c>
      <c r="P7">
        <v>-2.2311111111111108</v>
      </c>
      <c r="Q7">
        <v>-1.1155555555555554</v>
      </c>
      <c r="R7">
        <v>0</v>
      </c>
      <c r="S7">
        <v>-0.55777777777777771</v>
      </c>
      <c r="T7">
        <v>-1.1155555555555554</v>
      </c>
      <c r="U7" s="156">
        <f t="shared" si="2"/>
        <v>-5.0199999999999996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-5</v>
      </c>
      <c r="E8">
        <f>BAWANA!AM8</f>
        <v>-0.02</v>
      </c>
      <c r="F8">
        <f t="shared" si="4"/>
        <v>176</v>
      </c>
      <c r="G8">
        <f t="shared" si="5"/>
        <v>-5.0199999999999996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-5.1099999999999994</v>
      </c>
      <c r="P8">
        <v>-2.2311111111111108</v>
      </c>
      <c r="Q8">
        <v>-1.1155555555555554</v>
      </c>
      <c r="R8">
        <v>0</v>
      </c>
      <c r="S8">
        <v>-0.55777777777777771</v>
      </c>
      <c r="T8">
        <v>-1.1155555555555554</v>
      </c>
      <c r="U8" s="156">
        <f t="shared" si="2"/>
        <v>-5.0199999999999996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-5</v>
      </c>
      <c r="E9">
        <f>BAWANA!AM9</f>
        <v>-0.02</v>
      </c>
      <c r="F9">
        <f t="shared" si="4"/>
        <v>176</v>
      </c>
      <c r="G9">
        <f t="shared" si="5"/>
        <v>-5.0199999999999996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-5.1099999999999994</v>
      </c>
      <c r="P9">
        <v>-2.2311111111111108</v>
      </c>
      <c r="Q9">
        <v>-1.1155555555555554</v>
      </c>
      <c r="R9">
        <v>0</v>
      </c>
      <c r="S9">
        <v>-0.55777777777777771</v>
      </c>
      <c r="T9">
        <v>-1.1155555555555554</v>
      </c>
      <c r="U9" s="156">
        <f t="shared" si="2"/>
        <v>-5.0199999999999996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-5</v>
      </c>
      <c r="E10">
        <f>BAWANA!AM10</f>
        <v>-0.02</v>
      </c>
      <c r="F10">
        <f t="shared" si="4"/>
        <v>176</v>
      </c>
      <c r="G10">
        <f t="shared" si="5"/>
        <v>-5.0199999999999996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-5.1099999999999994</v>
      </c>
      <c r="P10">
        <v>-2.2311111111111108</v>
      </c>
      <c r="Q10">
        <v>-1.1155555555555554</v>
      </c>
      <c r="R10">
        <v>0</v>
      </c>
      <c r="S10">
        <v>-0.55777777777777771</v>
      </c>
      <c r="T10">
        <v>-1.1155555555555554</v>
      </c>
      <c r="U10" s="156">
        <f t="shared" si="2"/>
        <v>-5.0199999999999996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-5</v>
      </c>
      <c r="E11">
        <f>BAWANA!AM11</f>
        <v>-0.02</v>
      </c>
      <c r="F11">
        <f t="shared" si="4"/>
        <v>176</v>
      </c>
      <c r="G11">
        <f t="shared" si="5"/>
        <v>-5.0199999999999996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-5.1099999999999994</v>
      </c>
      <c r="P11">
        <v>-2.2311111111111108</v>
      </c>
      <c r="Q11">
        <v>-1.1155555555555554</v>
      </c>
      <c r="R11">
        <v>0</v>
      </c>
      <c r="S11">
        <v>-0.55777777777777771</v>
      </c>
      <c r="T11">
        <v>-1.1155555555555554</v>
      </c>
      <c r="U11" s="156">
        <f t="shared" si="2"/>
        <v>-5.0199999999999996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-5</v>
      </c>
      <c r="E12">
        <f>BAWANA!AM12</f>
        <v>-0.02</v>
      </c>
      <c r="F12">
        <f t="shared" si="4"/>
        <v>176</v>
      </c>
      <c r="G12">
        <f t="shared" si="5"/>
        <v>-5.0199999999999996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-5.1099999999999994</v>
      </c>
      <c r="P12">
        <v>-2.2311111111111108</v>
      </c>
      <c r="Q12">
        <v>-1.1155555555555554</v>
      </c>
      <c r="R12">
        <v>0</v>
      </c>
      <c r="S12">
        <v>-0.55777777777777771</v>
      </c>
      <c r="T12">
        <v>-1.1155555555555554</v>
      </c>
      <c r="U12" s="156">
        <f t="shared" si="2"/>
        <v>-5.0199999999999996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-5</v>
      </c>
      <c r="E13">
        <f>BAWANA!AM13</f>
        <v>-0.02</v>
      </c>
      <c r="F13">
        <f t="shared" si="4"/>
        <v>176</v>
      </c>
      <c r="G13">
        <f t="shared" si="5"/>
        <v>-5.0199999999999996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-5.1099999999999994</v>
      </c>
      <c r="P13">
        <v>-2.2311111111111108</v>
      </c>
      <c r="Q13">
        <v>-1.1155555555555554</v>
      </c>
      <c r="R13">
        <v>0</v>
      </c>
      <c r="S13">
        <v>-0.55777777777777771</v>
      </c>
      <c r="T13">
        <v>-1.1155555555555554</v>
      </c>
      <c r="U13" s="156">
        <f t="shared" si="2"/>
        <v>-5.0199999999999996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-5</v>
      </c>
      <c r="E14">
        <f>BAWANA!AM14</f>
        <v>-0.02</v>
      </c>
      <c r="F14">
        <f t="shared" si="4"/>
        <v>176</v>
      </c>
      <c r="G14">
        <f t="shared" si="5"/>
        <v>-5.0199999999999996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-5.1099999999999994</v>
      </c>
      <c r="P14">
        <v>-2.2311111111111108</v>
      </c>
      <c r="Q14">
        <v>-1.1155555555555554</v>
      </c>
      <c r="R14">
        <v>0</v>
      </c>
      <c r="S14">
        <v>-0.55777777777777771</v>
      </c>
      <c r="T14">
        <v>-1.1155555555555554</v>
      </c>
      <c r="U14" s="156">
        <f t="shared" si="2"/>
        <v>-5.0199999999999996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-5</v>
      </c>
      <c r="E15">
        <f>BAWANA!AM15</f>
        <v>-0.02</v>
      </c>
      <c r="F15">
        <f t="shared" si="4"/>
        <v>176</v>
      </c>
      <c r="G15">
        <f t="shared" si="5"/>
        <v>-5.0199999999999996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-5.1099999999999994</v>
      </c>
      <c r="P15">
        <v>-2.2311111111111108</v>
      </c>
      <c r="Q15">
        <v>-1.1155555555555554</v>
      </c>
      <c r="R15">
        <v>0</v>
      </c>
      <c r="S15">
        <v>-0.55777777777777771</v>
      </c>
      <c r="T15">
        <v>-1.1155555555555554</v>
      </c>
      <c r="U15" s="156">
        <f t="shared" si="2"/>
        <v>-5.0199999999999996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-5</v>
      </c>
      <c r="E16">
        <f>BAWANA!AM16</f>
        <v>-0.02</v>
      </c>
      <c r="F16">
        <f t="shared" si="4"/>
        <v>176</v>
      </c>
      <c r="G16">
        <f t="shared" si="5"/>
        <v>-5.0199999999999996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-5.1099999999999994</v>
      </c>
      <c r="P16">
        <v>-2.2311111111111108</v>
      </c>
      <c r="Q16">
        <v>-1.1155555555555554</v>
      </c>
      <c r="R16">
        <v>0</v>
      </c>
      <c r="S16">
        <v>-0.55777777777777771</v>
      </c>
      <c r="T16">
        <v>-1.1155555555555554</v>
      </c>
      <c r="U16" s="156">
        <f t="shared" si="2"/>
        <v>-5.0199999999999996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-5</v>
      </c>
      <c r="E17">
        <f>BAWANA!AM17</f>
        <v>-0.02</v>
      </c>
      <c r="F17">
        <f t="shared" si="4"/>
        <v>176</v>
      </c>
      <c r="G17">
        <f t="shared" si="5"/>
        <v>-5.0199999999999996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-5.1099999999999994</v>
      </c>
      <c r="P17">
        <v>-2.2311111111111108</v>
      </c>
      <c r="Q17">
        <v>-1.1155555555555554</v>
      </c>
      <c r="R17">
        <v>0</v>
      </c>
      <c r="S17">
        <v>-0.55777777777777771</v>
      </c>
      <c r="T17">
        <v>-1.1155555555555554</v>
      </c>
      <c r="U17" s="156">
        <f t="shared" si="2"/>
        <v>-5.0199999999999996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-5</v>
      </c>
      <c r="E18">
        <f>BAWANA!AM18</f>
        <v>-0.02</v>
      </c>
      <c r="F18">
        <f t="shared" si="4"/>
        <v>176</v>
      </c>
      <c r="G18">
        <f t="shared" si="5"/>
        <v>-5.0199999999999996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-5.1099999999999994</v>
      </c>
      <c r="P18">
        <v>-2.2311111111111108</v>
      </c>
      <c r="Q18">
        <v>-1.1155555555555554</v>
      </c>
      <c r="R18">
        <v>0</v>
      </c>
      <c r="S18">
        <v>-0.55777777777777771</v>
      </c>
      <c r="T18">
        <v>-1.1155555555555554</v>
      </c>
      <c r="U18" s="156">
        <f t="shared" si="2"/>
        <v>-5.0199999999999996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-5</v>
      </c>
      <c r="E19">
        <f>BAWANA!AM19</f>
        <v>-0.02</v>
      </c>
      <c r="F19">
        <f t="shared" si="4"/>
        <v>176</v>
      </c>
      <c r="G19">
        <f t="shared" si="5"/>
        <v>-5.0199999999999996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-5.1099999999999994</v>
      </c>
      <c r="P19">
        <v>-2.2311111111111108</v>
      </c>
      <c r="Q19">
        <v>-1.1155555555555554</v>
      </c>
      <c r="R19">
        <v>0</v>
      </c>
      <c r="S19">
        <v>-0.55777777777777771</v>
      </c>
      <c r="T19">
        <v>-1.1155555555555554</v>
      </c>
      <c r="U19" s="156">
        <f t="shared" si="2"/>
        <v>-5.0199999999999996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-5</v>
      </c>
      <c r="E20">
        <f>BAWANA!AM20</f>
        <v>-0.02</v>
      </c>
      <c r="F20">
        <f t="shared" si="4"/>
        <v>176</v>
      </c>
      <c r="G20">
        <f t="shared" si="5"/>
        <v>-5.0199999999999996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-5.1099999999999994</v>
      </c>
      <c r="P20">
        <v>-2.2311111111111108</v>
      </c>
      <c r="Q20">
        <v>-1.1155555555555554</v>
      </c>
      <c r="R20">
        <v>0</v>
      </c>
      <c r="S20">
        <v>-0.55777777777777771</v>
      </c>
      <c r="T20">
        <v>-1.1155555555555554</v>
      </c>
      <c r="U20" s="156">
        <f t="shared" si="2"/>
        <v>-5.0199999999999996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-5</v>
      </c>
      <c r="E21">
        <f>BAWANA!AM21</f>
        <v>-0.02</v>
      </c>
      <c r="F21">
        <f t="shared" si="4"/>
        <v>176</v>
      </c>
      <c r="G21">
        <f t="shared" si="5"/>
        <v>-5.0199999999999996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-5.1099999999999994</v>
      </c>
      <c r="P21">
        <v>-2.2311111111111108</v>
      </c>
      <c r="Q21">
        <v>-1.1155555555555554</v>
      </c>
      <c r="R21">
        <v>0</v>
      </c>
      <c r="S21">
        <v>-0.55777777777777771</v>
      </c>
      <c r="T21">
        <v>-1.1155555555555554</v>
      </c>
      <c r="U21" s="156">
        <f t="shared" si="2"/>
        <v>-5.0199999999999996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-5</v>
      </c>
      <c r="E22">
        <f>BAWANA!AM22</f>
        <v>-0.02</v>
      </c>
      <c r="F22">
        <f t="shared" si="4"/>
        <v>176</v>
      </c>
      <c r="G22">
        <f t="shared" si="5"/>
        <v>-5.0199999999999996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-5.1099999999999994</v>
      </c>
      <c r="P22">
        <v>-2.2311111111111108</v>
      </c>
      <c r="Q22">
        <v>-1.1155555555555554</v>
      </c>
      <c r="R22">
        <v>0</v>
      </c>
      <c r="S22">
        <v>-0.55777777777777771</v>
      </c>
      <c r="T22">
        <v>-1.1155555555555554</v>
      </c>
      <c r="U22" s="156">
        <f t="shared" si="2"/>
        <v>-5.0199999999999996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-5</v>
      </c>
      <c r="E23">
        <f>BAWANA!AM23</f>
        <v>-0.02</v>
      </c>
      <c r="F23">
        <f t="shared" si="4"/>
        <v>176</v>
      </c>
      <c r="G23">
        <f t="shared" si="5"/>
        <v>-5.0199999999999996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-5.1099999999999994</v>
      </c>
      <c r="P23">
        <v>-2.2311111111111108</v>
      </c>
      <c r="Q23">
        <v>-1.1155555555555554</v>
      </c>
      <c r="R23">
        <v>0</v>
      </c>
      <c r="S23">
        <v>-0.55777777777777771</v>
      </c>
      <c r="T23">
        <v>-1.1155555555555554</v>
      </c>
      <c r="U23" s="156">
        <f t="shared" si="2"/>
        <v>-5.0199999999999996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-5</v>
      </c>
      <c r="E24">
        <f>BAWANA!AM24</f>
        <v>-0.02</v>
      </c>
      <c r="F24">
        <f t="shared" si="4"/>
        <v>176</v>
      </c>
      <c r="G24">
        <f t="shared" si="5"/>
        <v>-5.0199999999999996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-5.1099999999999994</v>
      </c>
      <c r="P24">
        <v>-2.2311111111111108</v>
      </c>
      <c r="Q24">
        <v>-1.1155555555555554</v>
      </c>
      <c r="R24">
        <v>0</v>
      </c>
      <c r="S24">
        <v>-0.55777777777777771</v>
      </c>
      <c r="T24">
        <v>-1.1155555555555554</v>
      </c>
      <c r="U24" s="156">
        <f t="shared" si="2"/>
        <v>-5.0199999999999996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-5</v>
      </c>
      <c r="E25">
        <f>BAWANA!AM25</f>
        <v>-0.02</v>
      </c>
      <c r="F25">
        <f t="shared" si="4"/>
        <v>176</v>
      </c>
      <c r="G25">
        <f t="shared" si="5"/>
        <v>-5.0199999999999996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-5.1099999999999994</v>
      </c>
      <c r="P25">
        <v>-2.2311111111111108</v>
      </c>
      <c r="Q25">
        <v>-1.1155555555555554</v>
      </c>
      <c r="R25">
        <v>0</v>
      </c>
      <c r="S25">
        <v>-0.55777777777777771</v>
      </c>
      <c r="T25">
        <v>-1.1155555555555554</v>
      </c>
      <c r="U25" s="156">
        <f t="shared" si="2"/>
        <v>-5.0199999999999996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-5</v>
      </c>
      <c r="E26">
        <f>BAWANA!AM26</f>
        <v>-0.02</v>
      </c>
      <c r="F26">
        <f t="shared" si="4"/>
        <v>176</v>
      </c>
      <c r="G26">
        <f t="shared" si="5"/>
        <v>-5.0199999999999996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-5.1099999999999994</v>
      </c>
      <c r="P26">
        <v>-2.2311111111111108</v>
      </c>
      <c r="Q26">
        <v>-1.1155555555555554</v>
      </c>
      <c r="R26">
        <v>0</v>
      </c>
      <c r="S26">
        <v>-0.55777777777777771</v>
      </c>
      <c r="T26">
        <v>-1.1155555555555554</v>
      </c>
      <c r="U26" s="156">
        <f t="shared" si="2"/>
        <v>-5.0199999999999996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-5</v>
      </c>
      <c r="E27">
        <f>BAWANA!AM27</f>
        <v>-0.02</v>
      </c>
      <c r="F27">
        <f t="shared" si="4"/>
        <v>176</v>
      </c>
      <c r="G27">
        <f t="shared" si="5"/>
        <v>-5.0199999999999996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-5.1099999999999994</v>
      </c>
      <c r="P27">
        <v>-2.2311111111111108</v>
      </c>
      <c r="Q27">
        <v>-1.1155555555555554</v>
      </c>
      <c r="R27">
        <v>0</v>
      </c>
      <c r="S27">
        <v>-0.55777777777777771</v>
      </c>
      <c r="T27">
        <v>-1.1155555555555554</v>
      </c>
      <c r="U27" s="156">
        <f t="shared" si="2"/>
        <v>-5.0199999999999996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-5</v>
      </c>
      <c r="E28">
        <f>BAWANA!AM28</f>
        <v>-0.02</v>
      </c>
      <c r="F28">
        <f t="shared" si="4"/>
        <v>176</v>
      </c>
      <c r="G28">
        <f t="shared" si="5"/>
        <v>-5.0199999999999996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-5.1099999999999994</v>
      </c>
      <c r="P28">
        <v>-2.2311111111111108</v>
      </c>
      <c r="Q28">
        <v>-1.1155555555555554</v>
      </c>
      <c r="R28">
        <v>0</v>
      </c>
      <c r="S28">
        <v>-0.55777777777777771</v>
      </c>
      <c r="T28">
        <v>-1.1155555555555554</v>
      </c>
      <c r="U28" s="156">
        <f t="shared" si="2"/>
        <v>-5.0199999999999996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-5</v>
      </c>
      <c r="E29">
        <f>BAWANA!AM29</f>
        <v>-0.02</v>
      </c>
      <c r="F29">
        <f t="shared" si="4"/>
        <v>176</v>
      </c>
      <c r="G29">
        <f t="shared" si="5"/>
        <v>-5.0199999999999996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-5.1099999999999994</v>
      </c>
      <c r="P29">
        <v>-2.2311111111111108</v>
      </c>
      <c r="Q29">
        <v>-1.1155555555555554</v>
      </c>
      <c r="R29">
        <v>0</v>
      </c>
      <c r="S29">
        <v>-0.55777777777777771</v>
      </c>
      <c r="T29">
        <v>-1.1155555555555554</v>
      </c>
      <c r="U29" s="156">
        <f t="shared" si="2"/>
        <v>-5.0199999999999996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-5</v>
      </c>
      <c r="E30">
        <f>BAWANA!AM30</f>
        <v>-0.02</v>
      </c>
      <c r="F30">
        <f t="shared" si="4"/>
        <v>176</v>
      </c>
      <c r="G30">
        <f t="shared" si="5"/>
        <v>-5.0199999999999996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-5.1099999999999994</v>
      </c>
      <c r="P30">
        <v>-2.2311111111111108</v>
      </c>
      <c r="Q30">
        <v>-1.1155555555555554</v>
      </c>
      <c r="R30">
        <v>0</v>
      </c>
      <c r="S30">
        <v>-0.55777777777777771</v>
      </c>
      <c r="T30">
        <v>-1.1155555555555554</v>
      </c>
      <c r="U30" s="156">
        <f t="shared" si="2"/>
        <v>-5.0199999999999996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-5</v>
      </c>
      <c r="E31">
        <f>BAWANA!AM31</f>
        <v>-0.02</v>
      </c>
      <c r="F31">
        <f t="shared" si="4"/>
        <v>176</v>
      </c>
      <c r="G31">
        <f t="shared" si="5"/>
        <v>-5.0199999999999996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-5.1099999999999994</v>
      </c>
      <c r="P31">
        <v>-2.2311111111111108</v>
      </c>
      <c r="Q31">
        <v>-1.1155555555555554</v>
      </c>
      <c r="R31">
        <v>0</v>
      </c>
      <c r="S31">
        <v>-0.55777777777777771</v>
      </c>
      <c r="T31">
        <v>-1.1155555555555554</v>
      </c>
      <c r="U31" s="156">
        <f t="shared" si="2"/>
        <v>-5.0199999999999996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-5</v>
      </c>
      <c r="E32">
        <f>BAWANA!AM32</f>
        <v>-0.02</v>
      </c>
      <c r="F32">
        <f t="shared" si="4"/>
        <v>176</v>
      </c>
      <c r="G32">
        <f t="shared" si="5"/>
        <v>-5.0199999999999996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-5.1099999999999994</v>
      </c>
      <c r="P32">
        <v>-2.2311111111111108</v>
      </c>
      <c r="Q32">
        <v>-1.1155555555555554</v>
      </c>
      <c r="R32">
        <v>0</v>
      </c>
      <c r="S32">
        <v>-0.55777777777777771</v>
      </c>
      <c r="T32">
        <v>-1.1155555555555554</v>
      </c>
      <c r="U32" s="156">
        <f t="shared" si="2"/>
        <v>-5.0199999999999996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-5</v>
      </c>
      <c r="E33">
        <f>BAWANA!AM33</f>
        <v>-0.02</v>
      </c>
      <c r="F33">
        <f t="shared" si="4"/>
        <v>176</v>
      </c>
      <c r="G33">
        <f t="shared" si="5"/>
        <v>-5.0199999999999996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-5.1099999999999994</v>
      </c>
      <c r="P33">
        <v>-2.2311111111111108</v>
      </c>
      <c r="Q33">
        <v>-1.1155555555555554</v>
      </c>
      <c r="R33">
        <v>0</v>
      </c>
      <c r="S33">
        <v>-0.55777777777777771</v>
      </c>
      <c r="T33">
        <v>-1.1155555555555554</v>
      </c>
      <c r="U33" s="156">
        <f t="shared" si="2"/>
        <v>-5.0199999999999996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-5</v>
      </c>
      <c r="E34">
        <f>BAWANA!AM34</f>
        <v>-0.02</v>
      </c>
      <c r="F34">
        <f t="shared" si="4"/>
        <v>176</v>
      </c>
      <c r="G34">
        <f t="shared" si="5"/>
        <v>-5.0199999999999996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-5.1099999999999994</v>
      </c>
      <c r="P34">
        <v>-2.2311111111111108</v>
      </c>
      <c r="Q34">
        <v>-1.1155555555555554</v>
      </c>
      <c r="R34">
        <v>0</v>
      </c>
      <c r="S34">
        <v>-0.55777777777777771</v>
      </c>
      <c r="T34">
        <v>-1.1155555555555554</v>
      </c>
      <c r="U34" s="156">
        <f t="shared" si="2"/>
        <v>-5.0199999999999996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-5</v>
      </c>
      <c r="E35">
        <f>BAWANA!AM35</f>
        <v>-0.02</v>
      </c>
      <c r="F35">
        <f t="shared" si="4"/>
        <v>176</v>
      </c>
      <c r="G35">
        <f t="shared" si="5"/>
        <v>-5.0199999999999996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-5.1099999999999994</v>
      </c>
      <c r="P35">
        <v>-2.2311111111111108</v>
      </c>
      <c r="Q35">
        <v>-1.1155555555555554</v>
      </c>
      <c r="R35">
        <v>0</v>
      </c>
      <c r="S35">
        <v>-0.55777777777777771</v>
      </c>
      <c r="T35">
        <v>-1.1155555555555554</v>
      </c>
      <c r="U35" s="156">
        <f t="shared" si="2"/>
        <v>-5.0199999999999996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-5</v>
      </c>
      <c r="E36">
        <f>BAWANA!AM36</f>
        <v>-0.02</v>
      </c>
      <c r="F36">
        <f t="shared" si="4"/>
        <v>176</v>
      </c>
      <c r="G36">
        <f t="shared" si="5"/>
        <v>-5.0199999999999996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-5.1099999999999994</v>
      </c>
      <c r="P36">
        <v>-2.2311111111111108</v>
      </c>
      <c r="Q36">
        <v>-1.1155555555555554</v>
      </c>
      <c r="R36">
        <v>0</v>
      </c>
      <c r="S36">
        <v>-0.55777777777777771</v>
      </c>
      <c r="T36">
        <v>-1.1155555555555554</v>
      </c>
      <c r="U36" s="156">
        <f t="shared" si="2"/>
        <v>-5.0199999999999996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-5</v>
      </c>
      <c r="E37">
        <f>BAWANA!AM37</f>
        <v>-0.02</v>
      </c>
      <c r="F37">
        <f t="shared" si="4"/>
        <v>176</v>
      </c>
      <c r="G37">
        <f t="shared" si="5"/>
        <v>-5.0199999999999996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-5.1099999999999994</v>
      </c>
      <c r="P37">
        <v>-2.2311111111111108</v>
      </c>
      <c r="Q37">
        <v>-1.1155555555555554</v>
      </c>
      <c r="R37">
        <v>0</v>
      </c>
      <c r="S37">
        <v>-0.55777777777777771</v>
      </c>
      <c r="T37">
        <v>-1.1155555555555554</v>
      </c>
      <c r="U37" s="156">
        <f t="shared" si="2"/>
        <v>-5.0199999999999996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-5</v>
      </c>
      <c r="E38">
        <f>BAWANA!AM38</f>
        <v>-0.02</v>
      </c>
      <c r="F38">
        <f t="shared" si="4"/>
        <v>176</v>
      </c>
      <c r="G38">
        <f t="shared" si="5"/>
        <v>-5.0199999999999996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-5.1099999999999994</v>
      </c>
      <c r="P38">
        <v>-2.2311111111111108</v>
      </c>
      <c r="Q38">
        <v>-1.1155555555555554</v>
      </c>
      <c r="R38">
        <v>0</v>
      </c>
      <c r="S38">
        <v>-0.55777777777777771</v>
      </c>
      <c r="T38">
        <v>-1.1155555555555554</v>
      </c>
      <c r="U38" s="156">
        <f t="shared" si="2"/>
        <v>-5.0199999999999996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-5</v>
      </c>
      <c r="E39">
        <f>BAWANA!AM39</f>
        <v>-0.02</v>
      </c>
      <c r="F39">
        <f t="shared" si="4"/>
        <v>176</v>
      </c>
      <c r="G39">
        <f t="shared" si="5"/>
        <v>-5.0199999999999996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-5.1099999999999994</v>
      </c>
      <c r="P39">
        <v>-2.2311111111111108</v>
      </c>
      <c r="Q39">
        <v>-1.1155555555555554</v>
      </c>
      <c r="R39">
        <v>0</v>
      </c>
      <c r="S39">
        <v>-0.55777777777777771</v>
      </c>
      <c r="T39">
        <v>-1.1155555555555554</v>
      </c>
      <c r="U39" s="156">
        <f t="shared" si="2"/>
        <v>-5.0199999999999996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-5</v>
      </c>
      <c r="E40">
        <f>BAWANA!AM40</f>
        <v>-0.02</v>
      </c>
      <c r="F40">
        <f t="shared" si="4"/>
        <v>176</v>
      </c>
      <c r="G40">
        <f t="shared" si="5"/>
        <v>-5.0199999999999996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-5.1099999999999994</v>
      </c>
      <c r="P40">
        <v>-2.2311111111111108</v>
      </c>
      <c r="Q40">
        <v>-1.1155555555555554</v>
      </c>
      <c r="R40">
        <v>0</v>
      </c>
      <c r="S40">
        <v>-0.55777777777777771</v>
      </c>
      <c r="T40">
        <v>-1.1155555555555554</v>
      </c>
      <c r="U40" s="156">
        <f t="shared" si="2"/>
        <v>-5.0199999999999996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-5</v>
      </c>
      <c r="E41">
        <f>BAWANA!AM41</f>
        <v>-0.02</v>
      </c>
      <c r="F41">
        <f t="shared" si="4"/>
        <v>176</v>
      </c>
      <c r="G41">
        <f t="shared" si="5"/>
        <v>-5.0199999999999996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-5.1099999999999994</v>
      </c>
      <c r="P41">
        <v>-2.2311111111111108</v>
      </c>
      <c r="Q41">
        <v>-1.1155555555555554</v>
      </c>
      <c r="R41">
        <v>0</v>
      </c>
      <c r="S41">
        <v>-0.55777777777777771</v>
      </c>
      <c r="T41">
        <v>-1.1155555555555554</v>
      </c>
      <c r="U41" s="156">
        <f t="shared" si="2"/>
        <v>-5.0199999999999996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-5</v>
      </c>
      <c r="E42">
        <f>BAWANA!AM42</f>
        <v>-0.02</v>
      </c>
      <c r="F42">
        <f t="shared" si="4"/>
        <v>176</v>
      </c>
      <c r="G42">
        <f t="shared" si="5"/>
        <v>-5.0199999999999996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-5.1099999999999994</v>
      </c>
      <c r="P42">
        <v>-2.2311111111111108</v>
      </c>
      <c r="Q42">
        <v>-1.1155555555555554</v>
      </c>
      <c r="R42">
        <v>0</v>
      </c>
      <c r="S42">
        <v>-0.55777777777777771</v>
      </c>
      <c r="T42">
        <v>-1.1155555555555554</v>
      </c>
      <c r="U42" s="156">
        <f t="shared" si="2"/>
        <v>-5.0199999999999996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-5</v>
      </c>
      <c r="E43">
        <f>BAWANA!AM43</f>
        <v>-0.02</v>
      </c>
      <c r="F43">
        <f t="shared" si="4"/>
        <v>176</v>
      </c>
      <c r="G43">
        <f t="shared" si="5"/>
        <v>-5.0199999999999996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-5.1099999999999994</v>
      </c>
      <c r="P43">
        <v>-2.2311111111111108</v>
      </c>
      <c r="Q43">
        <v>-1.1155555555555554</v>
      </c>
      <c r="R43">
        <v>0</v>
      </c>
      <c r="S43">
        <v>-0.55777777777777771</v>
      </c>
      <c r="T43">
        <v>-1.1155555555555554</v>
      </c>
      <c r="U43" s="156">
        <f t="shared" si="2"/>
        <v>-5.0199999999999996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-5</v>
      </c>
      <c r="E44">
        <f>BAWANA!AM44</f>
        <v>-0.02</v>
      </c>
      <c r="F44">
        <f t="shared" si="4"/>
        <v>176</v>
      </c>
      <c r="G44">
        <f t="shared" si="5"/>
        <v>-5.0199999999999996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-5.1099999999999994</v>
      </c>
      <c r="P44">
        <v>-2.2311111111111108</v>
      </c>
      <c r="Q44">
        <v>-1.1155555555555554</v>
      </c>
      <c r="R44">
        <v>0</v>
      </c>
      <c r="S44">
        <v>-0.55777777777777771</v>
      </c>
      <c r="T44">
        <v>-1.1155555555555554</v>
      </c>
      <c r="U44" s="156">
        <f t="shared" si="2"/>
        <v>-5.0199999999999996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-5</v>
      </c>
      <c r="E45">
        <f>BAWANA!AM45</f>
        <v>-0.02</v>
      </c>
      <c r="F45">
        <f t="shared" si="4"/>
        <v>176</v>
      </c>
      <c r="G45">
        <f t="shared" si="5"/>
        <v>-5.0199999999999996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-5.1099999999999994</v>
      </c>
      <c r="P45">
        <v>-2.2311111111111108</v>
      </c>
      <c r="Q45">
        <v>-1.1155555555555554</v>
      </c>
      <c r="R45">
        <v>0</v>
      </c>
      <c r="S45">
        <v>-0.55777777777777771</v>
      </c>
      <c r="T45">
        <v>-1.1155555555555554</v>
      </c>
      <c r="U45" s="156">
        <f t="shared" si="2"/>
        <v>-5.0199999999999996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-5</v>
      </c>
      <c r="E46">
        <f>BAWANA!AM46</f>
        <v>-0.02</v>
      </c>
      <c r="F46">
        <f t="shared" si="4"/>
        <v>176</v>
      </c>
      <c r="G46">
        <f t="shared" si="5"/>
        <v>-5.0199999999999996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-5.1099999999999994</v>
      </c>
      <c r="P46">
        <v>-2.2311111111111108</v>
      </c>
      <c r="Q46">
        <v>-1.1155555555555554</v>
      </c>
      <c r="R46">
        <v>0</v>
      </c>
      <c r="S46">
        <v>-0.55777777777777771</v>
      </c>
      <c r="T46">
        <v>-1.1155555555555554</v>
      </c>
      <c r="U46" s="156">
        <f t="shared" si="2"/>
        <v>-5.0199999999999996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-5</v>
      </c>
      <c r="E47">
        <f>BAWANA!AM47</f>
        <v>-0.02</v>
      </c>
      <c r="F47">
        <f t="shared" si="4"/>
        <v>176</v>
      </c>
      <c r="G47">
        <f t="shared" si="5"/>
        <v>-5.0199999999999996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-5.1099999999999994</v>
      </c>
      <c r="P47">
        <v>-2.2311111111111108</v>
      </c>
      <c r="Q47">
        <v>-1.1155555555555554</v>
      </c>
      <c r="R47">
        <v>0</v>
      </c>
      <c r="S47">
        <v>-0.55777777777777771</v>
      </c>
      <c r="T47">
        <v>-1.1155555555555554</v>
      </c>
      <c r="U47" s="156">
        <f t="shared" si="2"/>
        <v>-5.0199999999999996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-5</v>
      </c>
      <c r="E48">
        <f>BAWANA!AM48</f>
        <v>-0.02</v>
      </c>
      <c r="F48">
        <f t="shared" si="4"/>
        <v>176</v>
      </c>
      <c r="G48">
        <f t="shared" si="5"/>
        <v>-5.0199999999999996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-5.1099999999999994</v>
      </c>
      <c r="P48">
        <v>-2.2311111111111108</v>
      </c>
      <c r="Q48">
        <v>-1.1155555555555554</v>
      </c>
      <c r="R48">
        <v>0</v>
      </c>
      <c r="S48">
        <v>-0.55777777777777771</v>
      </c>
      <c r="T48">
        <v>-1.1155555555555554</v>
      </c>
      <c r="U48" s="156">
        <f t="shared" si="2"/>
        <v>-5.0199999999999996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-5</v>
      </c>
      <c r="E49">
        <f>BAWANA!AM49</f>
        <v>-0.02</v>
      </c>
      <c r="F49">
        <f t="shared" si="4"/>
        <v>176</v>
      </c>
      <c r="G49">
        <f t="shared" si="5"/>
        <v>-5.0199999999999996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-5.1099999999999994</v>
      </c>
      <c r="P49">
        <v>-2.2311111111111108</v>
      </c>
      <c r="Q49">
        <v>-1.1155555555555554</v>
      </c>
      <c r="R49">
        <v>0</v>
      </c>
      <c r="S49">
        <v>-0.55777777777777771</v>
      </c>
      <c r="T49">
        <v>-1.1155555555555554</v>
      </c>
      <c r="U49" s="156">
        <f t="shared" si="2"/>
        <v>-5.0199999999999996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-5</v>
      </c>
      <c r="E50">
        <f>BAWANA!AM50</f>
        <v>-0.02</v>
      </c>
      <c r="F50">
        <f t="shared" si="4"/>
        <v>176</v>
      </c>
      <c r="G50">
        <f t="shared" si="5"/>
        <v>-5.0199999999999996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-5.1099999999999994</v>
      </c>
      <c r="P50">
        <v>-2.2311111111111108</v>
      </c>
      <c r="Q50">
        <v>-1.1155555555555554</v>
      </c>
      <c r="R50">
        <v>0</v>
      </c>
      <c r="S50">
        <v>-0.55777777777777771</v>
      </c>
      <c r="T50">
        <v>-1.1155555555555554</v>
      </c>
      <c r="U50" s="156">
        <f t="shared" si="2"/>
        <v>-5.0199999999999996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-5</v>
      </c>
      <c r="E51">
        <f>BAWANA!AM51</f>
        <v>-0.02</v>
      </c>
      <c r="F51">
        <f t="shared" si="4"/>
        <v>176</v>
      </c>
      <c r="G51">
        <f t="shared" si="5"/>
        <v>-5.0199999999999996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-5.1099999999999994</v>
      </c>
      <c r="P51">
        <v>-2.2311111111111108</v>
      </c>
      <c r="Q51">
        <v>-1.1155555555555554</v>
      </c>
      <c r="R51">
        <v>0</v>
      </c>
      <c r="S51">
        <v>-0.55777777777777771</v>
      </c>
      <c r="T51">
        <v>-1.1155555555555554</v>
      </c>
      <c r="U51" s="156">
        <f t="shared" si="2"/>
        <v>-5.0199999999999996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-5</v>
      </c>
      <c r="E52">
        <f>BAWANA!AM52</f>
        <v>-0.02</v>
      </c>
      <c r="F52">
        <f t="shared" si="4"/>
        <v>176</v>
      </c>
      <c r="G52">
        <f t="shared" si="5"/>
        <v>-5.0199999999999996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-5.1099999999999994</v>
      </c>
      <c r="P52">
        <v>-2.2311111111111108</v>
      </c>
      <c r="Q52">
        <v>-1.1155555555555554</v>
      </c>
      <c r="R52">
        <v>0</v>
      </c>
      <c r="S52">
        <v>-0.55777777777777771</v>
      </c>
      <c r="T52">
        <v>-1.1155555555555554</v>
      </c>
      <c r="U52" s="156">
        <f t="shared" si="2"/>
        <v>-5.0199999999999996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-5</v>
      </c>
      <c r="E53">
        <f>BAWANA!AM53</f>
        <v>-0.02</v>
      </c>
      <c r="F53">
        <f t="shared" si="4"/>
        <v>176</v>
      </c>
      <c r="G53">
        <f t="shared" si="5"/>
        <v>-5.0199999999999996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-5.1099999999999994</v>
      </c>
      <c r="P53">
        <v>-2.2311111111111108</v>
      </c>
      <c r="Q53">
        <v>-1.1155555555555554</v>
      </c>
      <c r="R53">
        <v>0</v>
      </c>
      <c r="S53">
        <v>-0.55777777777777771</v>
      </c>
      <c r="T53">
        <v>-1.1155555555555554</v>
      </c>
      <c r="U53" s="156">
        <f t="shared" si="2"/>
        <v>-5.0199999999999996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-5</v>
      </c>
      <c r="E54">
        <f>BAWANA!AM54</f>
        <v>-0.02</v>
      </c>
      <c r="F54">
        <f t="shared" si="4"/>
        <v>176</v>
      </c>
      <c r="G54">
        <f t="shared" si="5"/>
        <v>-5.0199999999999996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-5.1099999999999994</v>
      </c>
      <c r="P54">
        <v>-2.2311111111111108</v>
      </c>
      <c r="Q54">
        <v>-1.1155555555555554</v>
      </c>
      <c r="R54">
        <v>0</v>
      </c>
      <c r="S54">
        <v>-0.55777777777777771</v>
      </c>
      <c r="T54">
        <v>-1.1155555555555554</v>
      </c>
      <c r="U54" s="156">
        <f t="shared" si="2"/>
        <v>-5.0199999999999996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-5</v>
      </c>
      <c r="E55">
        <f>BAWANA!AM55</f>
        <v>-0.02</v>
      </c>
      <c r="F55">
        <f t="shared" si="4"/>
        <v>176</v>
      </c>
      <c r="G55">
        <f t="shared" si="5"/>
        <v>-5.0199999999999996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-5.1099999999999994</v>
      </c>
      <c r="P55">
        <v>-2.2311111111111108</v>
      </c>
      <c r="Q55">
        <v>-1.1155555555555554</v>
      </c>
      <c r="R55">
        <v>0</v>
      </c>
      <c r="S55">
        <v>-0.55777777777777771</v>
      </c>
      <c r="T55">
        <v>-1.1155555555555554</v>
      </c>
      <c r="U55" s="156">
        <f t="shared" si="2"/>
        <v>-5.0199999999999996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-5</v>
      </c>
      <c r="E56">
        <f>BAWANA!AM56</f>
        <v>-0.02</v>
      </c>
      <c r="F56">
        <f t="shared" si="4"/>
        <v>176</v>
      </c>
      <c r="G56">
        <f t="shared" si="5"/>
        <v>-5.0199999999999996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-5.1099999999999994</v>
      </c>
      <c r="P56">
        <v>-2.2311111111111108</v>
      </c>
      <c r="Q56">
        <v>-1.1155555555555554</v>
      </c>
      <c r="R56">
        <v>0</v>
      </c>
      <c r="S56">
        <v>-0.55777777777777771</v>
      </c>
      <c r="T56">
        <v>-1.1155555555555554</v>
      </c>
      <c r="U56" s="156">
        <f t="shared" si="2"/>
        <v>-5.0199999999999996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-5</v>
      </c>
      <c r="E57">
        <f>BAWANA!AM57</f>
        <v>-0.02</v>
      </c>
      <c r="F57">
        <f t="shared" si="4"/>
        <v>176</v>
      </c>
      <c r="G57">
        <f t="shared" si="5"/>
        <v>-5.0199999999999996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-5.1099999999999994</v>
      </c>
      <c r="P57">
        <v>-2.2311111111111108</v>
      </c>
      <c r="Q57">
        <v>-1.1155555555555554</v>
      </c>
      <c r="R57">
        <v>0</v>
      </c>
      <c r="S57">
        <v>-0.55777777777777771</v>
      </c>
      <c r="T57">
        <v>-1.1155555555555554</v>
      </c>
      <c r="U57" s="156">
        <f t="shared" si="2"/>
        <v>-5.0199999999999996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-5</v>
      </c>
      <c r="E58">
        <f>BAWANA!AM58</f>
        <v>-0.02</v>
      </c>
      <c r="F58">
        <f t="shared" si="4"/>
        <v>176</v>
      </c>
      <c r="G58">
        <f t="shared" si="5"/>
        <v>-5.0199999999999996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-5.1099999999999994</v>
      </c>
      <c r="P58">
        <v>-2.2311111111111108</v>
      </c>
      <c r="Q58">
        <v>-1.1155555555555554</v>
      </c>
      <c r="R58">
        <v>0</v>
      </c>
      <c r="S58">
        <v>-0.55777777777777771</v>
      </c>
      <c r="T58">
        <v>-1.1155555555555554</v>
      </c>
      <c r="U58" s="156">
        <f t="shared" si="2"/>
        <v>-5.0199999999999996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-5</v>
      </c>
      <c r="E59">
        <f>BAWANA!AM59</f>
        <v>-0.02</v>
      </c>
      <c r="F59">
        <f t="shared" si="4"/>
        <v>176</v>
      </c>
      <c r="G59">
        <f t="shared" si="5"/>
        <v>-5.0199999999999996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-5.1099999999999994</v>
      </c>
      <c r="P59">
        <v>-2.2311111111111108</v>
      </c>
      <c r="Q59">
        <v>-1.1155555555555554</v>
      </c>
      <c r="R59">
        <v>0</v>
      </c>
      <c r="S59">
        <v>-0.55777777777777771</v>
      </c>
      <c r="T59">
        <v>-1.1155555555555554</v>
      </c>
      <c r="U59" s="156">
        <f t="shared" si="2"/>
        <v>-5.0199999999999996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-5</v>
      </c>
      <c r="E60">
        <f>BAWANA!AM60</f>
        <v>-0.02</v>
      </c>
      <c r="F60">
        <f t="shared" si="4"/>
        <v>176</v>
      </c>
      <c r="G60">
        <f t="shared" si="5"/>
        <v>-5.0199999999999996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-5.1099999999999994</v>
      </c>
      <c r="P60">
        <v>-2.2311111111111108</v>
      </c>
      <c r="Q60">
        <v>-1.1155555555555554</v>
      </c>
      <c r="R60">
        <v>0</v>
      </c>
      <c r="S60">
        <v>-0.55777777777777771</v>
      </c>
      <c r="T60">
        <v>-1.1155555555555554</v>
      </c>
      <c r="U60" s="156">
        <f t="shared" si="2"/>
        <v>-5.0199999999999996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-5</v>
      </c>
      <c r="E61">
        <f>BAWANA!AM61</f>
        <v>-0.02</v>
      </c>
      <c r="F61">
        <f t="shared" si="4"/>
        <v>176</v>
      </c>
      <c r="G61">
        <f t="shared" si="5"/>
        <v>-5.0199999999999996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-5.1099999999999994</v>
      </c>
      <c r="P61">
        <v>-2.2311111111111108</v>
      </c>
      <c r="Q61">
        <v>-1.1155555555555554</v>
      </c>
      <c r="R61">
        <v>0</v>
      </c>
      <c r="S61">
        <v>-0.55777777777777771</v>
      </c>
      <c r="T61">
        <v>-1.1155555555555554</v>
      </c>
      <c r="U61" s="156">
        <f t="shared" si="2"/>
        <v>-5.0199999999999996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-5</v>
      </c>
      <c r="E62">
        <f>BAWANA!AM62</f>
        <v>-0.02</v>
      </c>
      <c r="F62">
        <f t="shared" si="4"/>
        <v>176</v>
      </c>
      <c r="G62">
        <f t="shared" si="5"/>
        <v>-5.0199999999999996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-5.1099999999999994</v>
      </c>
      <c r="P62">
        <v>-2.2311111111111108</v>
      </c>
      <c r="Q62">
        <v>-1.1155555555555554</v>
      </c>
      <c r="R62">
        <v>0</v>
      </c>
      <c r="S62">
        <v>-0.55777777777777771</v>
      </c>
      <c r="T62">
        <v>-1.1155555555555554</v>
      </c>
      <c r="U62" s="156">
        <f t="shared" si="2"/>
        <v>-5.0199999999999996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-5</v>
      </c>
      <c r="E63">
        <f>BAWANA!AM63</f>
        <v>-0.02</v>
      </c>
      <c r="F63">
        <f t="shared" si="4"/>
        <v>176</v>
      </c>
      <c r="G63">
        <f t="shared" si="5"/>
        <v>-5.0199999999999996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-5.1099999999999994</v>
      </c>
      <c r="P63">
        <v>-2.2311111111111108</v>
      </c>
      <c r="Q63">
        <v>-1.1155555555555554</v>
      </c>
      <c r="R63">
        <v>0</v>
      </c>
      <c r="S63">
        <v>-0.55777777777777771</v>
      </c>
      <c r="T63">
        <v>-1.1155555555555554</v>
      </c>
      <c r="U63" s="156">
        <f t="shared" si="2"/>
        <v>-5.0199999999999996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-5</v>
      </c>
      <c r="E64">
        <f>BAWANA!AM64</f>
        <v>-0.02</v>
      </c>
      <c r="F64">
        <f t="shared" si="4"/>
        <v>176</v>
      </c>
      <c r="G64">
        <f t="shared" si="5"/>
        <v>-5.0199999999999996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-5.1099999999999994</v>
      </c>
      <c r="P64">
        <v>-2.2311111111111108</v>
      </c>
      <c r="Q64">
        <v>-1.1155555555555554</v>
      </c>
      <c r="R64">
        <v>0</v>
      </c>
      <c r="S64">
        <v>-0.55777777777777771</v>
      </c>
      <c r="T64">
        <v>-1.1155555555555554</v>
      </c>
      <c r="U64" s="156">
        <f t="shared" si="2"/>
        <v>-5.0199999999999996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-5</v>
      </c>
      <c r="E65">
        <f>BAWANA!AM65</f>
        <v>-0.02</v>
      </c>
      <c r="F65">
        <f t="shared" si="4"/>
        <v>176</v>
      </c>
      <c r="G65">
        <f t="shared" si="5"/>
        <v>-5.0199999999999996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-5.1099999999999994</v>
      </c>
      <c r="P65">
        <v>-2.2311111111111108</v>
      </c>
      <c r="Q65">
        <v>-1.1155555555555554</v>
      </c>
      <c r="R65">
        <v>0</v>
      </c>
      <c r="S65">
        <v>-0.55777777777777771</v>
      </c>
      <c r="T65">
        <v>-1.1155555555555554</v>
      </c>
      <c r="U65" s="156">
        <f t="shared" si="2"/>
        <v>-5.0199999999999996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-5</v>
      </c>
      <c r="E66">
        <f>BAWANA!AM66</f>
        <v>-0.02</v>
      </c>
      <c r="F66">
        <f t="shared" si="4"/>
        <v>176</v>
      </c>
      <c r="G66">
        <f t="shared" si="5"/>
        <v>-5.0199999999999996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-5.1099999999999994</v>
      </c>
      <c r="P66">
        <v>-2.2311111111111108</v>
      </c>
      <c r="Q66">
        <v>-1.1155555555555554</v>
      </c>
      <c r="R66">
        <v>0</v>
      </c>
      <c r="S66">
        <v>-0.55777777777777771</v>
      </c>
      <c r="T66">
        <v>-1.1155555555555554</v>
      </c>
      <c r="U66" s="156">
        <f t="shared" si="2"/>
        <v>-5.0199999999999996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-5</v>
      </c>
      <c r="E67">
        <f>BAWANA!AM67</f>
        <v>-0.02</v>
      </c>
      <c r="F67">
        <f t="shared" si="4"/>
        <v>176</v>
      </c>
      <c r="G67">
        <f t="shared" si="5"/>
        <v>-5.0199999999999996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-5.1099999999999994</v>
      </c>
      <c r="P67">
        <v>-2.2311111111111108</v>
      </c>
      <c r="Q67">
        <v>-1.1155555555555554</v>
      </c>
      <c r="R67">
        <v>0</v>
      </c>
      <c r="S67">
        <v>-0.55777777777777771</v>
      </c>
      <c r="T67">
        <v>-1.1155555555555554</v>
      </c>
      <c r="U67" s="156">
        <f t="shared" ref="U67:U98" si="9">SUM(P67:T67)</f>
        <v>-5.0199999999999996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-5</v>
      </c>
      <c r="E68">
        <f>BAWANA!AM68</f>
        <v>-0.02</v>
      </c>
      <c r="F68">
        <f t="shared" ref="F68:F98" si="11">(B68+C68)*0.8</f>
        <v>176</v>
      </c>
      <c r="G68">
        <f t="shared" ref="G68:G98" si="12">(D68+E68)</f>
        <v>-5.0199999999999996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-5.1099999999999994</v>
      </c>
      <c r="P68">
        <v>-2.2311111111111108</v>
      </c>
      <c r="Q68">
        <v>-1.1155555555555554</v>
      </c>
      <c r="R68">
        <v>0</v>
      </c>
      <c r="S68">
        <v>-0.55777777777777771</v>
      </c>
      <c r="T68">
        <v>-1.1155555555555554</v>
      </c>
      <c r="U68" s="156">
        <f t="shared" si="9"/>
        <v>-5.0199999999999996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-5</v>
      </c>
      <c r="E69">
        <f>BAWANA!AM69</f>
        <v>-0.02</v>
      </c>
      <c r="F69">
        <f t="shared" si="11"/>
        <v>176</v>
      </c>
      <c r="G69">
        <f t="shared" si="12"/>
        <v>-5.0199999999999996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-5.1099999999999994</v>
      </c>
      <c r="P69">
        <v>-2.2311111111111108</v>
      </c>
      <c r="Q69">
        <v>-1.1155555555555554</v>
      </c>
      <c r="R69">
        <v>0</v>
      </c>
      <c r="S69">
        <v>-0.55777777777777771</v>
      </c>
      <c r="T69">
        <v>-1.1155555555555554</v>
      </c>
      <c r="U69" s="156">
        <f t="shared" si="9"/>
        <v>-5.0199999999999996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-5</v>
      </c>
      <c r="E70">
        <f>BAWANA!AM70</f>
        <v>-0.02</v>
      </c>
      <c r="F70">
        <f t="shared" si="11"/>
        <v>176</v>
      </c>
      <c r="G70">
        <f t="shared" si="12"/>
        <v>-5.0199999999999996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-5.1099999999999994</v>
      </c>
      <c r="P70">
        <v>-2.2311111111111108</v>
      </c>
      <c r="Q70">
        <v>-1.1155555555555554</v>
      </c>
      <c r="R70">
        <v>0</v>
      </c>
      <c r="S70">
        <v>-0.55777777777777771</v>
      </c>
      <c r="T70">
        <v>-1.1155555555555554</v>
      </c>
      <c r="U70" s="156">
        <f t="shared" si="9"/>
        <v>-5.0199999999999996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-5</v>
      </c>
      <c r="E71">
        <f>BAWANA!AM71</f>
        <v>-0.02</v>
      </c>
      <c r="F71">
        <f t="shared" si="11"/>
        <v>176</v>
      </c>
      <c r="G71">
        <f t="shared" si="12"/>
        <v>-5.0199999999999996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-5.1099999999999994</v>
      </c>
      <c r="P71">
        <v>-2.2311111111111108</v>
      </c>
      <c r="Q71">
        <v>-1.1155555555555554</v>
      </c>
      <c r="R71">
        <v>0</v>
      </c>
      <c r="S71">
        <v>-0.55777777777777771</v>
      </c>
      <c r="T71">
        <v>-1.1155555555555554</v>
      </c>
      <c r="U71" s="156">
        <f t="shared" si="9"/>
        <v>-5.0199999999999996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-0.02</v>
      </c>
      <c r="F72">
        <f t="shared" si="11"/>
        <v>176</v>
      </c>
      <c r="G72">
        <f t="shared" si="12"/>
        <v>-3.02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-3.11</v>
      </c>
      <c r="P72">
        <v>-1.3422222222222222</v>
      </c>
      <c r="Q72">
        <v>-0.6711111111111111</v>
      </c>
      <c r="R72">
        <v>0</v>
      </c>
      <c r="S72">
        <v>-0.33555555555555555</v>
      </c>
      <c r="T72">
        <v>-0.6711111111111111</v>
      </c>
      <c r="U72" s="156">
        <f t="shared" si="9"/>
        <v>-3.02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-0.02</v>
      </c>
      <c r="F73">
        <f t="shared" si="11"/>
        <v>176</v>
      </c>
      <c r="G73">
        <f t="shared" si="12"/>
        <v>-3.02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-3.11</v>
      </c>
      <c r="P73">
        <v>-1.3422222222222222</v>
      </c>
      <c r="Q73">
        <v>-0.6711111111111111</v>
      </c>
      <c r="R73">
        <v>0</v>
      </c>
      <c r="S73">
        <v>-0.33555555555555555</v>
      </c>
      <c r="T73">
        <v>-0.6711111111111111</v>
      </c>
      <c r="U73" s="156">
        <f t="shared" si="9"/>
        <v>-3.02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-0.02</v>
      </c>
      <c r="F74">
        <f t="shared" si="11"/>
        <v>176</v>
      </c>
      <c r="G74">
        <f t="shared" si="12"/>
        <v>-3.02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-3.11</v>
      </c>
      <c r="P74">
        <v>-1.3422222222222222</v>
      </c>
      <c r="Q74">
        <v>-0.6711111111111111</v>
      </c>
      <c r="R74">
        <v>0</v>
      </c>
      <c r="S74">
        <v>-0.33555555555555555</v>
      </c>
      <c r="T74">
        <v>-0.6711111111111111</v>
      </c>
      <c r="U74" s="156">
        <f t="shared" si="9"/>
        <v>-3.02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-0.02</v>
      </c>
      <c r="F75">
        <f t="shared" si="11"/>
        <v>176</v>
      </c>
      <c r="G75">
        <f t="shared" si="12"/>
        <v>-3.02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-3.11</v>
      </c>
      <c r="P75">
        <v>-1.3422222222222222</v>
      </c>
      <c r="Q75">
        <v>-0.6711111111111111</v>
      </c>
      <c r="R75">
        <v>0</v>
      </c>
      <c r="S75">
        <v>-0.33555555555555555</v>
      </c>
      <c r="T75">
        <v>-0.6711111111111111</v>
      </c>
      <c r="U75" s="156">
        <f t="shared" si="9"/>
        <v>-3.02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-0.02</v>
      </c>
      <c r="F76">
        <f t="shared" si="11"/>
        <v>176</v>
      </c>
      <c r="G76">
        <f t="shared" si="12"/>
        <v>-3.02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-3.11</v>
      </c>
      <c r="P76">
        <v>-1.3422222222222222</v>
      </c>
      <c r="Q76">
        <v>-0.6711111111111111</v>
      </c>
      <c r="R76">
        <v>0</v>
      </c>
      <c r="S76">
        <v>-0.33555555555555555</v>
      </c>
      <c r="T76">
        <v>-0.6711111111111111</v>
      </c>
      <c r="U76" s="156">
        <f t="shared" si="9"/>
        <v>-3.02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-0.1065</v>
      </c>
      <c r="E99" s="156">
        <f t="shared" si="14"/>
        <v>-3.7000000000000021E-4</v>
      </c>
      <c r="F99" s="156">
        <f t="shared" si="14"/>
        <v>4.2240000000000002</v>
      </c>
      <c r="G99" s="156">
        <f t="shared" si="14"/>
        <v>-0.10686999999999994</v>
      </c>
      <c r="H99" s="156"/>
      <c r="I99" s="156">
        <f t="shared" si="14"/>
        <v>7.9499999999999927E-4</v>
      </c>
      <c r="J99" s="156">
        <f t="shared" si="14"/>
        <v>4.2500000000000025E-4</v>
      </c>
      <c r="K99" s="156">
        <f t="shared" si="14"/>
        <v>0</v>
      </c>
      <c r="L99" s="156">
        <f t="shared" si="14"/>
        <v>1.8500000000000011E-4</v>
      </c>
      <c r="M99" s="156">
        <f t="shared" si="14"/>
        <v>4.2500000000000025E-4</v>
      </c>
      <c r="N99" s="156">
        <f t="shared" si="14"/>
        <v>1.8299999999999998E-3</v>
      </c>
      <c r="O99" s="156">
        <f t="shared" si="14"/>
        <v>-0.1087</v>
      </c>
      <c r="P99" s="156">
        <f t="shared" si="14"/>
        <v>-4.5664444444444438E-2</v>
      </c>
      <c r="Q99" s="156">
        <f t="shared" si="14"/>
        <v>-2.5582222222222218E-2</v>
      </c>
      <c r="R99" s="156">
        <f t="shared" si="14"/>
        <v>0</v>
      </c>
      <c r="S99" s="156">
        <f t="shared" si="14"/>
        <v>-1.0041111111111108E-2</v>
      </c>
      <c r="T99" s="156">
        <f t="shared" si="14"/>
        <v>-2.5582222222222218E-2</v>
      </c>
      <c r="U99" s="156">
        <f t="shared" si="14"/>
        <v>-0.10686999999999994</v>
      </c>
      <c r="V99" s="156">
        <f t="shared" si="10"/>
        <v>0</v>
      </c>
      <c r="Y99" s="156">
        <f>SUM(Y3:Y98)/4000</f>
        <v>1.8500000000000011E-4</v>
      </c>
      <c r="Z99" s="156">
        <f t="shared" ref="Z99:AD99" si="15">SUM(Z3:Z98)/4000</f>
        <v>1.8500000000000011E-4</v>
      </c>
      <c r="AA99" s="156">
        <f t="shared" si="15"/>
        <v>1.8500000000000011E-4</v>
      </c>
      <c r="AB99" s="156">
        <f t="shared" si="15"/>
        <v>1.8500000000000011E-4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32.215308999999998</v>
      </c>
      <c r="D3">
        <v>6.5745529999999999</v>
      </c>
      <c r="E3">
        <v>0</v>
      </c>
      <c r="F3">
        <v>0</v>
      </c>
      <c r="G3">
        <v>14.482229</v>
      </c>
      <c r="H3">
        <v>0</v>
      </c>
      <c r="I3">
        <v>62.880400000000002</v>
      </c>
      <c r="J3">
        <v>3.42984</v>
      </c>
      <c r="K3">
        <v>687.79276700000003</v>
      </c>
      <c r="L3">
        <v>656.42148599999996</v>
      </c>
      <c r="M3">
        <v>45.446539000000001</v>
      </c>
      <c r="N3">
        <v>119.136178</v>
      </c>
      <c r="O3">
        <v>124.789163</v>
      </c>
      <c r="P3">
        <v>104.87820600000001</v>
      </c>
      <c r="Q3">
        <v>20.980602000000001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33.991999999999997</v>
      </c>
      <c r="X3">
        <v>98.34375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42.711091000000003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6.5745529999999999</v>
      </c>
      <c r="AW3">
        <v>22.628482000000002</v>
      </c>
      <c r="AX3">
        <v>5.7164000000000001</v>
      </c>
      <c r="AY3">
        <v>0</v>
      </c>
      <c r="AZ3">
        <f>DJ3</f>
        <v>86.241899000000018</v>
      </c>
      <c r="BA3">
        <f>SUM(B3:AZ3)</f>
        <v>2782.5658280000002</v>
      </c>
      <c r="BD3">
        <v>4.2938999999999998</v>
      </c>
      <c r="BE3">
        <v>0</v>
      </c>
      <c r="BF3">
        <v>2.3969000000000001E-2</v>
      </c>
      <c r="BG3">
        <v>0</v>
      </c>
      <c r="BH3">
        <v>0</v>
      </c>
      <c r="BI3">
        <v>0.84400399999999998</v>
      </c>
      <c r="BJ3">
        <v>0</v>
      </c>
      <c r="BK3">
        <v>1.5820000000000001E-2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1.9494309999999999</v>
      </c>
      <c r="BR3">
        <v>0.99196799999999996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1.807634</v>
      </c>
      <c r="CB3">
        <v>1.9</v>
      </c>
      <c r="CC3">
        <v>1.01</v>
      </c>
      <c r="CD3">
        <v>1.92</v>
      </c>
      <c r="CE3">
        <v>0.89</v>
      </c>
      <c r="CF3">
        <v>0.22</v>
      </c>
      <c r="CG3">
        <v>3.78</v>
      </c>
      <c r="CH3">
        <v>0</v>
      </c>
      <c r="CI3">
        <v>7.89</v>
      </c>
      <c r="CJ3">
        <v>1.94</v>
      </c>
      <c r="CK3">
        <v>1.85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86.241899000000018</v>
      </c>
    </row>
    <row r="4" spans="1:114">
      <c r="A4" t="s">
        <v>46</v>
      </c>
      <c r="B4">
        <v>0</v>
      </c>
      <c r="C4">
        <v>32.215308999999998</v>
      </c>
      <c r="D4">
        <v>6.5745529999999999</v>
      </c>
      <c r="E4">
        <v>0</v>
      </c>
      <c r="F4">
        <v>0</v>
      </c>
      <c r="G4">
        <v>14.482229</v>
      </c>
      <c r="H4">
        <v>0</v>
      </c>
      <c r="I4">
        <v>62.880400000000002</v>
      </c>
      <c r="J4">
        <v>3.42984</v>
      </c>
      <c r="K4">
        <v>687.79276700000003</v>
      </c>
      <c r="L4">
        <v>656.42148599999996</v>
      </c>
      <c r="M4">
        <v>45.446539000000001</v>
      </c>
      <c r="N4">
        <v>119.136178</v>
      </c>
      <c r="O4">
        <v>124.789163</v>
      </c>
      <c r="P4">
        <v>104.87820600000001</v>
      </c>
      <c r="Q4">
        <v>20.980602000000001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33.991999999999997</v>
      </c>
      <c r="X4">
        <v>98.34375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42.711091000000003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6.5745529999999999</v>
      </c>
      <c r="AW4">
        <v>22.628482000000002</v>
      </c>
      <c r="AX4">
        <v>5.7164000000000001</v>
      </c>
      <c r="AY4">
        <v>0</v>
      </c>
      <c r="AZ4">
        <f t="shared" ref="AZ4:AZ67" si="0">DJ4</f>
        <v>86.241899000000018</v>
      </c>
      <c r="BA4">
        <f t="shared" ref="BA4:BA67" si="1">SUM(B4:AZ4)</f>
        <v>2782.5658280000002</v>
      </c>
      <c r="BD4">
        <v>4.2938999999999998</v>
      </c>
      <c r="BE4">
        <v>0</v>
      </c>
      <c r="BF4">
        <v>2.3969000000000001E-2</v>
      </c>
      <c r="BG4">
        <v>0</v>
      </c>
      <c r="BH4">
        <v>0</v>
      </c>
      <c r="BI4">
        <v>0.84400399999999998</v>
      </c>
      <c r="BJ4">
        <v>0</v>
      </c>
      <c r="BK4">
        <v>1.5820000000000001E-2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1.9494309999999999</v>
      </c>
      <c r="BR4">
        <v>0.99196799999999996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1.807634</v>
      </c>
      <c r="CB4">
        <v>1.9</v>
      </c>
      <c r="CC4">
        <v>1.01</v>
      </c>
      <c r="CD4">
        <v>1.92</v>
      </c>
      <c r="CE4">
        <v>0.89</v>
      </c>
      <c r="CF4">
        <v>0.22</v>
      </c>
      <c r="CG4">
        <v>3.78</v>
      </c>
      <c r="CH4">
        <v>0</v>
      </c>
      <c r="CI4">
        <v>7.89</v>
      </c>
      <c r="CJ4">
        <v>1.94</v>
      </c>
      <c r="CK4">
        <v>1.85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86.241899000000018</v>
      </c>
    </row>
    <row r="5" spans="1:114">
      <c r="A5" t="s">
        <v>47</v>
      </c>
      <c r="B5">
        <v>0</v>
      </c>
      <c r="C5">
        <v>32.215308999999998</v>
      </c>
      <c r="D5">
        <v>6.5745529999999999</v>
      </c>
      <c r="E5">
        <v>0</v>
      </c>
      <c r="F5">
        <v>0</v>
      </c>
      <c r="G5">
        <v>14.482229</v>
      </c>
      <c r="H5">
        <v>0</v>
      </c>
      <c r="I5">
        <v>62.880400000000002</v>
      </c>
      <c r="J5">
        <v>3.42984</v>
      </c>
      <c r="K5">
        <v>687.79276700000003</v>
      </c>
      <c r="L5">
        <v>656.42148599999996</v>
      </c>
      <c r="M5">
        <v>45.446539000000001</v>
      </c>
      <c r="N5">
        <v>119.136178</v>
      </c>
      <c r="O5">
        <v>124.789163</v>
      </c>
      <c r="P5">
        <v>104.87820600000001</v>
      </c>
      <c r="Q5">
        <v>20.980602000000001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33.991999999999997</v>
      </c>
      <c r="X5">
        <v>98.34375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42.711091000000003</v>
      </c>
      <c r="AH5">
        <v>0</v>
      </c>
      <c r="AI5">
        <v>0</v>
      </c>
      <c r="AJ5">
        <v>0</v>
      </c>
      <c r="AK5">
        <v>26.292852</v>
      </c>
      <c r="AL5">
        <v>24.402000000000001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6.5745529999999999</v>
      </c>
      <c r="AW5">
        <v>22.628482000000002</v>
      </c>
      <c r="AX5">
        <v>5.7164000000000001</v>
      </c>
      <c r="AY5">
        <v>0</v>
      </c>
      <c r="AZ5">
        <f t="shared" si="0"/>
        <v>86.271899000000019</v>
      </c>
      <c r="BA5">
        <f t="shared" si="1"/>
        <v>2788.6958279999999</v>
      </c>
      <c r="BD5">
        <v>4.2938999999999998</v>
      </c>
      <c r="BE5">
        <v>0</v>
      </c>
      <c r="BF5">
        <v>2.3969000000000001E-2</v>
      </c>
      <c r="BG5">
        <v>0</v>
      </c>
      <c r="BH5">
        <v>0</v>
      </c>
      <c r="BI5">
        <v>0.84400399999999998</v>
      </c>
      <c r="BJ5">
        <v>0</v>
      </c>
      <c r="BK5">
        <v>1.5820000000000001E-2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1.9494309999999999</v>
      </c>
      <c r="BR5">
        <v>0.99196799999999996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1.807634</v>
      </c>
      <c r="CB5">
        <v>1.9</v>
      </c>
      <c r="CC5">
        <v>1.01</v>
      </c>
      <c r="CD5">
        <v>1.92</v>
      </c>
      <c r="CE5">
        <v>0.92</v>
      </c>
      <c r="CF5">
        <v>0.22</v>
      </c>
      <c r="CG5">
        <v>3.78</v>
      </c>
      <c r="CH5">
        <v>0</v>
      </c>
      <c r="CI5">
        <v>7.89</v>
      </c>
      <c r="CJ5">
        <v>1.94</v>
      </c>
      <c r="CK5">
        <v>1.85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86.271899000000019</v>
      </c>
    </row>
    <row r="6" spans="1:114">
      <c r="A6" t="s">
        <v>48</v>
      </c>
      <c r="B6">
        <v>0</v>
      </c>
      <c r="C6">
        <v>32.215308999999998</v>
      </c>
      <c r="D6">
        <v>6.5745529999999999</v>
      </c>
      <c r="E6">
        <v>0</v>
      </c>
      <c r="F6">
        <v>0</v>
      </c>
      <c r="G6">
        <v>14.482229</v>
      </c>
      <c r="H6">
        <v>0</v>
      </c>
      <c r="I6">
        <v>62.880400000000002</v>
      </c>
      <c r="J6">
        <v>3.42984</v>
      </c>
      <c r="K6">
        <v>687.79276700000003</v>
      </c>
      <c r="L6">
        <v>656.42148599999996</v>
      </c>
      <c r="M6">
        <v>45.446539000000001</v>
      </c>
      <c r="N6">
        <v>119.136178</v>
      </c>
      <c r="O6">
        <v>124.789163</v>
      </c>
      <c r="P6">
        <v>104.87820600000001</v>
      </c>
      <c r="Q6">
        <v>20.980602000000001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33.991999999999997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42.711091000000003</v>
      </c>
      <c r="AH6">
        <v>0</v>
      </c>
      <c r="AI6">
        <v>0</v>
      </c>
      <c r="AJ6">
        <v>0</v>
      </c>
      <c r="AK6">
        <v>26.292852</v>
      </c>
      <c r="AL6">
        <v>69.72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6.5745529999999999</v>
      </c>
      <c r="AW6">
        <v>22.628482000000002</v>
      </c>
      <c r="AX6">
        <v>5.7164000000000001</v>
      </c>
      <c r="AY6">
        <v>0</v>
      </c>
      <c r="AZ6">
        <f t="shared" si="0"/>
        <v>86.271899000000019</v>
      </c>
      <c r="BA6">
        <f t="shared" si="1"/>
        <v>2827.460028</v>
      </c>
      <c r="BD6">
        <v>4.2938999999999998</v>
      </c>
      <c r="BE6">
        <v>0</v>
      </c>
      <c r="BF6">
        <v>2.3969000000000001E-2</v>
      </c>
      <c r="BG6">
        <v>0</v>
      </c>
      <c r="BH6">
        <v>0</v>
      </c>
      <c r="BI6">
        <v>0.84400399999999998</v>
      </c>
      <c r="BJ6">
        <v>0</v>
      </c>
      <c r="BK6">
        <v>1.5820000000000001E-2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1.9494309999999999</v>
      </c>
      <c r="BR6">
        <v>0.99196799999999996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1.807634</v>
      </c>
      <c r="CB6">
        <v>1.9</v>
      </c>
      <c r="CC6">
        <v>1.01</v>
      </c>
      <c r="CD6">
        <v>1.92</v>
      </c>
      <c r="CE6">
        <v>0.92</v>
      </c>
      <c r="CF6">
        <v>0.22</v>
      </c>
      <c r="CG6">
        <v>3.78</v>
      </c>
      <c r="CH6">
        <v>0</v>
      </c>
      <c r="CI6">
        <v>7.89</v>
      </c>
      <c r="CJ6">
        <v>1.94</v>
      </c>
      <c r="CK6">
        <v>1.85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86.271899000000019</v>
      </c>
    </row>
    <row r="7" spans="1:114">
      <c r="A7" t="s">
        <v>49</v>
      </c>
      <c r="B7">
        <v>0</v>
      </c>
      <c r="C7">
        <v>34.406826000000002</v>
      </c>
      <c r="D7">
        <v>4.3830349999999996</v>
      </c>
      <c r="E7">
        <v>0</v>
      </c>
      <c r="F7">
        <v>0</v>
      </c>
      <c r="G7">
        <v>28.059318000000001</v>
      </c>
      <c r="H7">
        <v>0</v>
      </c>
      <c r="I7">
        <v>62.880400000000002</v>
      </c>
      <c r="J7">
        <v>3.42984</v>
      </c>
      <c r="K7">
        <v>687.79276700000003</v>
      </c>
      <c r="L7">
        <v>656.42148599999996</v>
      </c>
      <c r="M7">
        <v>45.446539000000001</v>
      </c>
      <c r="N7">
        <v>119.136178</v>
      </c>
      <c r="O7">
        <v>124.789163</v>
      </c>
      <c r="P7">
        <v>104.87820600000001</v>
      </c>
      <c r="Q7">
        <v>20.980602000000001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33.991999999999997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42.711091000000003</v>
      </c>
      <c r="AH7">
        <v>0</v>
      </c>
      <c r="AI7">
        <v>0</v>
      </c>
      <c r="AJ7">
        <v>0</v>
      </c>
      <c r="AK7">
        <v>26.292852</v>
      </c>
      <c r="AL7">
        <v>69.72</v>
      </c>
      <c r="AM7">
        <v>16.345120999999999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31.897383000000001</v>
      </c>
      <c r="AT7">
        <v>11.2476</v>
      </c>
      <c r="AU7">
        <v>0</v>
      </c>
      <c r="AV7">
        <v>6.5745529999999999</v>
      </c>
      <c r="AW7">
        <v>33.942723000000001</v>
      </c>
      <c r="AX7">
        <v>5.7164000000000001</v>
      </c>
      <c r="AY7">
        <v>0</v>
      </c>
      <c r="AZ7">
        <f t="shared" si="0"/>
        <v>86.272084000000021</v>
      </c>
      <c r="BA7">
        <f t="shared" si="1"/>
        <v>2848.9690489999998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1.5820000000000001E-2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1.9494309999999999</v>
      </c>
      <c r="BR7">
        <v>0.99196799999999996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1.807634</v>
      </c>
      <c r="CB7">
        <v>1.9</v>
      </c>
      <c r="CC7">
        <v>1.01</v>
      </c>
      <c r="CD7">
        <v>1.92</v>
      </c>
      <c r="CE7">
        <v>0.92</v>
      </c>
      <c r="CF7">
        <v>0.22</v>
      </c>
      <c r="CG7">
        <v>3.78</v>
      </c>
      <c r="CH7">
        <v>0</v>
      </c>
      <c r="CI7">
        <v>7.89</v>
      </c>
      <c r="CJ7">
        <v>1.94</v>
      </c>
      <c r="CK7">
        <v>1.85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86.272084000000021</v>
      </c>
    </row>
    <row r="8" spans="1:114">
      <c r="A8" t="s">
        <v>50</v>
      </c>
      <c r="B8">
        <v>0</v>
      </c>
      <c r="C8">
        <v>34.406826000000002</v>
      </c>
      <c r="D8">
        <v>4.3830349999999996</v>
      </c>
      <c r="E8">
        <v>0</v>
      </c>
      <c r="F8">
        <v>0</v>
      </c>
      <c r="G8">
        <v>28.059318000000001</v>
      </c>
      <c r="H8">
        <v>0</v>
      </c>
      <c r="I8">
        <v>62.880400000000002</v>
      </c>
      <c r="J8">
        <v>3.42984</v>
      </c>
      <c r="K8">
        <v>687.79276700000003</v>
      </c>
      <c r="L8">
        <v>656.42148599999996</v>
      </c>
      <c r="M8">
        <v>45.446539000000001</v>
      </c>
      <c r="N8">
        <v>119.136178</v>
      </c>
      <c r="O8">
        <v>124.789163</v>
      </c>
      <c r="P8">
        <v>104.87820600000001</v>
      </c>
      <c r="Q8">
        <v>20.980602000000001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33.991999999999997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42.711091000000003</v>
      </c>
      <c r="AH8">
        <v>0</v>
      </c>
      <c r="AI8">
        <v>0</v>
      </c>
      <c r="AJ8">
        <v>0</v>
      </c>
      <c r="AK8">
        <v>26.292852</v>
      </c>
      <c r="AL8">
        <v>69.72</v>
      </c>
      <c r="AM8">
        <v>16.345120999999999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31.897383000000001</v>
      </c>
      <c r="AT8">
        <v>11.2476</v>
      </c>
      <c r="AU8">
        <v>0</v>
      </c>
      <c r="AV8">
        <v>6.5745529999999999</v>
      </c>
      <c r="AW8">
        <v>33.942723000000001</v>
      </c>
      <c r="AX8">
        <v>5.7164000000000001</v>
      </c>
      <c r="AY8">
        <v>0</v>
      </c>
      <c r="AZ8">
        <f t="shared" si="0"/>
        <v>86.272084000000021</v>
      </c>
      <c r="BA8">
        <f t="shared" si="1"/>
        <v>2848.9690489999998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1.5820000000000001E-2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1.9494309999999999</v>
      </c>
      <c r="BR8">
        <v>0.99196799999999996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1.807634</v>
      </c>
      <c r="CB8">
        <v>1.9</v>
      </c>
      <c r="CC8">
        <v>1.01</v>
      </c>
      <c r="CD8">
        <v>1.92</v>
      </c>
      <c r="CE8">
        <v>0.92</v>
      </c>
      <c r="CF8">
        <v>0.22</v>
      </c>
      <c r="CG8">
        <v>3.78</v>
      </c>
      <c r="CH8">
        <v>0</v>
      </c>
      <c r="CI8">
        <v>7.89</v>
      </c>
      <c r="CJ8">
        <v>1.94</v>
      </c>
      <c r="CK8">
        <v>1.85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86.272084000000021</v>
      </c>
    </row>
    <row r="9" spans="1:114">
      <c r="A9" t="s">
        <v>51</v>
      </c>
      <c r="B9">
        <v>0</v>
      </c>
      <c r="C9">
        <v>34.406826000000002</v>
      </c>
      <c r="D9">
        <v>4.3830349999999996</v>
      </c>
      <c r="E9">
        <v>0</v>
      </c>
      <c r="F9">
        <v>0</v>
      </c>
      <c r="G9">
        <v>28.059318000000001</v>
      </c>
      <c r="H9">
        <v>0</v>
      </c>
      <c r="I9">
        <v>62.880400000000002</v>
      </c>
      <c r="J9">
        <v>3.42984</v>
      </c>
      <c r="K9">
        <v>687.79276700000003</v>
      </c>
      <c r="L9">
        <v>656.42148599999996</v>
      </c>
      <c r="M9">
        <v>45.446539000000001</v>
      </c>
      <c r="N9">
        <v>119.136178</v>
      </c>
      <c r="O9">
        <v>124.789163</v>
      </c>
      <c r="P9">
        <v>104.87820600000001</v>
      </c>
      <c r="Q9">
        <v>20.980602000000001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34.799309999999998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16.345120999999999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31.897383000000001</v>
      </c>
      <c r="AT9">
        <v>11.2476</v>
      </c>
      <c r="AU9">
        <v>0</v>
      </c>
      <c r="AV9">
        <v>6.5745529999999999</v>
      </c>
      <c r="AW9">
        <v>33.942723000000001</v>
      </c>
      <c r="AX9">
        <v>5.7164000000000001</v>
      </c>
      <c r="AY9">
        <v>0</v>
      </c>
      <c r="AZ9">
        <f t="shared" si="0"/>
        <v>86.220295000000021</v>
      </c>
      <c r="BA9">
        <f t="shared" si="1"/>
        <v>2855.2445699999994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1.5820000000000001E-2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1.9494309999999999</v>
      </c>
      <c r="BR9">
        <v>0.99196799999999996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1.7558450000000001</v>
      </c>
      <c r="CB9">
        <v>1.9</v>
      </c>
      <c r="CC9">
        <v>1.01</v>
      </c>
      <c r="CD9">
        <v>1.92</v>
      </c>
      <c r="CE9">
        <v>0.92</v>
      </c>
      <c r="CF9">
        <v>0.22</v>
      </c>
      <c r="CG9">
        <v>3.78</v>
      </c>
      <c r="CH9">
        <v>0</v>
      </c>
      <c r="CI9">
        <v>7.89</v>
      </c>
      <c r="CJ9">
        <v>1.94</v>
      </c>
      <c r="CK9">
        <v>1.85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86.220295000000021</v>
      </c>
    </row>
    <row r="10" spans="1:114">
      <c r="A10" t="s">
        <v>52</v>
      </c>
      <c r="B10">
        <v>0</v>
      </c>
      <c r="C10">
        <v>34.406826000000002</v>
      </c>
      <c r="D10">
        <v>4.3830349999999996</v>
      </c>
      <c r="E10">
        <v>0</v>
      </c>
      <c r="F10">
        <v>0</v>
      </c>
      <c r="G10">
        <v>28.059318000000001</v>
      </c>
      <c r="H10">
        <v>0</v>
      </c>
      <c r="I10">
        <v>62.880400000000002</v>
      </c>
      <c r="J10">
        <v>3.42984</v>
      </c>
      <c r="K10">
        <v>687.79276700000003</v>
      </c>
      <c r="L10">
        <v>656.42148599999996</v>
      </c>
      <c r="M10">
        <v>45.446539000000001</v>
      </c>
      <c r="N10">
        <v>119.136178</v>
      </c>
      <c r="O10">
        <v>124.789163</v>
      </c>
      <c r="P10">
        <v>104.87820600000001</v>
      </c>
      <c r="Q10">
        <v>20.980602000000001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34.799309999999998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26.292852</v>
      </c>
      <c r="AL10">
        <v>24.402000000000001</v>
      </c>
      <c r="AM10">
        <v>16.345120999999999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31.897383000000001</v>
      </c>
      <c r="AT10">
        <v>11.2476</v>
      </c>
      <c r="AU10">
        <v>0</v>
      </c>
      <c r="AV10">
        <v>6.5745529999999999</v>
      </c>
      <c r="AW10">
        <v>33.942723000000001</v>
      </c>
      <c r="AX10">
        <v>5.7164000000000001</v>
      </c>
      <c r="AY10">
        <v>0</v>
      </c>
      <c r="AZ10">
        <f t="shared" si="0"/>
        <v>86.220295000000021</v>
      </c>
      <c r="BA10">
        <f t="shared" si="1"/>
        <v>2809.9265699999996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1.5820000000000001E-2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1.9494309999999999</v>
      </c>
      <c r="BR10">
        <v>0.99196799999999996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1.7558450000000001</v>
      </c>
      <c r="CB10">
        <v>1.9</v>
      </c>
      <c r="CC10">
        <v>1.01</v>
      </c>
      <c r="CD10">
        <v>1.92</v>
      </c>
      <c r="CE10">
        <v>0.92</v>
      </c>
      <c r="CF10">
        <v>0.22</v>
      </c>
      <c r="CG10">
        <v>3.78</v>
      </c>
      <c r="CH10">
        <v>0</v>
      </c>
      <c r="CI10">
        <v>7.89</v>
      </c>
      <c r="CJ10">
        <v>1.94</v>
      </c>
      <c r="CK10">
        <v>1.85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86.220295000000021</v>
      </c>
    </row>
    <row r="11" spans="1:114">
      <c r="A11" t="s">
        <v>53</v>
      </c>
      <c r="B11">
        <v>0</v>
      </c>
      <c r="C11">
        <v>34.625978000000003</v>
      </c>
      <c r="D11">
        <v>4.3830349999999996</v>
      </c>
      <c r="E11">
        <v>0</v>
      </c>
      <c r="F11">
        <v>0</v>
      </c>
      <c r="G11">
        <v>28.059318000000001</v>
      </c>
      <c r="H11">
        <v>0</v>
      </c>
      <c r="I11">
        <v>62.880400000000002</v>
      </c>
      <c r="J11">
        <v>3.42984</v>
      </c>
      <c r="K11">
        <v>687.79276700000003</v>
      </c>
      <c r="L11">
        <v>656.42148599999996</v>
      </c>
      <c r="M11">
        <v>46.456462999999999</v>
      </c>
      <c r="N11">
        <v>119.136178</v>
      </c>
      <c r="O11">
        <v>124.789163</v>
      </c>
      <c r="P11">
        <v>104.87820600000001</v>
      </c>
      <c r="Q11">
        <v>20.980602000000001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26.292852</v>
      </c>
      <c r="AL11">
        <v>12.782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11.2476</v>
      </c>
      <c r="AU11">
        <v>0</v>
      </c>
      <c r="AV11">
        <v>6.5745529999999999</v>
      </c>
      <c r="AW11">
        <v>33.942723000000001</v>
      </c>
      <c r="AX11">
        <v>5.7164000000000001</v>
      </c>
      <c r="AY11">
        <v>0</v>
      </c>
      <c r="AZ11">
        <f t="shared" si="0"/>
        <v>85.300320000000013</v>
      </c>
      <c r="BA11">
        <f t="shared" si="1"/>
        <v>2793.7361709999996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0.84400399999999998</v>
      </c>
      <c r="BJ11">
        <v>0</v>
      </c>
      <c r="BK11">
        <v>1.566E-2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1.9494309999999999</v>
      </c>
      <c r="BR11">
        <v>0.99196799999999996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1.7558450000000001</v>
      </c>
      <c r="CB11">
        <v>1.9</v>
      </c>
      <c r="CC11">
        <v>1.01</v>
      </c>
      <c r="CD11">
        <v>1.92</v>
      </c>
      <c r="CE11">
        <v>0</v>
      </c>
      <c r="CF11">
        <v>0.22</v>
      </c>
      <c r="CG11">
        <v>3.78</v>
      </c>
      <c r="CH11">
        <v>0</v>
      </c>
      <c r="CI11">
        <v>7.89</v>
      </c>
      <c r="CJ11">
        <v>1.94</v>
      </c>
      <c r="CK11">
        <v>1.85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2.3522639999999999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85.300320000000013</v>
      </c>
    </row>
    <row r="12" spans="1:114">
      <c r="A12" t="s">
        <v>54</v>
      </c>
      <c r="B12">
        <v>0</v>
      </c>
      <c r="C12">
        <v>34.625978000000003</v>
      </c>
      <c r="D12">
        <v>4.3830349999999996</v>
      </c>
      <c r="E12">
        <v>0</v>
      </c>
      <c r="F12">
        <v>0</v>
      </c>
      <c r="G12">
        <v>28.059318000000001</v>
      </c>
      <c r="H12">
        <v>0</v>
      </c>
      <c r="I12">
        <v>62.880400000000002</v>
      </c>
      <c r="J12">
        <v>3.42984</v>
      </c>
      <c r="K12">
        <v>687.79276700000003</v>
      </c>
      <c r="L12">
        <v>656.42148599999996</v>
      </c>
      <c r="M12">
        <v>46.456462999999999</v>
      </c>
      <c r="N12">
        <v>119.136178</v>
      </c>
      <c r="O12">
        <v>124.789163</v>
      </c>
      <c r="P12">
        <v>104.87820600000001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26.292852</v>
      </c>
      <c r="AL12">
        <v>12.782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11.2476</v>
      </c>
      <c r="AU12">
        <v>0</v>
      </c>
      <c r="AV12">
        <v>6.5745529999999999</v>
      </c>
      <c r="AW12">
        <v>33.942723000000001</v>
      </c>
      <c r="AX12">
        <v>5.7164000000000001</v>
      </c>
      <c r="AY12">
        <v>0</v>
      </c>
      <c r="AZ12">
        <f t="shared" si="0"/>
        <v>85.300320000000013</v>
      </c>
      <c r="BA12">
        <f t="shared" si="1"/>
        <v>2793.7361709999996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0.84400399999999998</v>
      </c>
      <c r="BJ12">
        <v>0</v>
      </c>
      <c r="BK12">
        <v>1.566E-2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1.9494309999999999</v>
      </c>
      <c r="BR12">
        <v>0.99196799999999996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1.7558450000000001</v>
      </c>
      <c r="CB12">
        <v>1.9</v>
      </c>
      <c r="CC12">
        <v>1.01</v>
      </c>
      <c r="CD12">
        <v>1.92</v>
      </c>
      <c r="CE12">
        <v>0</v>
      </c>
      <c r="CF12">
        <v>0.22</v>
      </c>
      <c r="CG12">
        <v>3.78</v>
      </c>
      <c r="CH12">
        <v>0</v>
      </c>
      <c r="CI12">
        <v>7.89</v>
      </c>
      <c r="CJ12">
        <v>1.94</v>
      </c>
      <c r="CK12">
        <v>1.85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2.3522639999999999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85.300320000000013</v>
      </c>
    </row>
    <row r="13" spans="1:114">
      <c r="A13" t="s">
        <v>55</v>
      </c>
      <c r="B13">
        <v>0</v>
      </c>
      <c r="C13">
        <v>34.625978000000003</v>
      </c>
      <c r="D13">
        <v>4.3830349999999996</v>
      </c>
      <c r="E13">
        <v>0</v>
      </c>
      <c r="F13">
        <v>0</v>
      </c>
      <c r="G13">
        <v>28.059318000000001</v>
      </c>
      <c r="H13">
        <v>0</v>
      </c>
      <c r="I13">
        <v>62.880400000000002</v>
      </c>
      <c r="J13">
        <v>3.42984</v>
      </c>
      <c r="K13">
        <v>687.79276700000003</v>
      </c>
      <c r="L13">
        <v>656.42148599999996</v>
      </c>
      <c r="M13">
        <v>46.456462999999999</v>
      </c>
      <c r="N13">
        <v>119.136178</v>
      </c>
      <c r="O13">
        <v>124.789163</v>
      </c>
      <c r="P13">
        <v>104.87820600000001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26.292852</v>
      </c>
      <c r="AL13">
        <v>12.782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6.5745529999999999</v>
      </c>
      <c r="AW13">
        <v>33.942723000000001</v>
      </c>
      <c r="AX13">
        <v>5.7164000000000001</v>
      </c>
      <c r="AY13">
        <v>0</v>
      </c>
      <c r="AZ13">
        <f t="shared" si="0"/>
        <v>85.300320000000013</v>
      </c>
      <c r="BA13">
        <f t="shared" si="1"/>
        <v>2793.7361709999996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0.84400399999999998</v>
      </c>
      <c r="BJ13">
        <v>0</v>
      </c>
      <c r="BK13">
        <v>1.566E-2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1.9494309999999999</v>
      </c>
      <c r="BR13">
        <v>0.99196799999999996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1.7558450000000001</v>
      </c>
      <c r="CB13">
        <v>1.9</v>
      </c>
      <c r="CC13">
        <v>1.01</v>
      </c>
      <c r="CD13">
        <v>1.92</v>
      </c>
      <c r="CE13">
        <v>0</v>
      </c>
      <c r="CF13">
        <v>0.22</v>
      </c>
      <c r="CG13">
        <v>3.78</v>
      </c>
      <c r="CH13">
        <v>0</v>
      </c>
      <c r="CI13">
        <v>7.89</v>
      </c>
      <c r="CJ13">
        <v>1.94</v>
      </c>
      <c r="CK13">
        <v>1.85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85.300320000000013</v>
      </c>
    </row>
    <row r="14" spans="1:114">
      <c r="A14" t="s">
        <v>56</v>
      </c>
      <c r="B14">
        <v>0</v>
      </c>
      <c r="C14">
        <v>34.625978000000003</v>
      </c>
      <c r="D14">
        <v>4.3830349999999996</v>
      </c>
      <c r="E14">
        <v>0</v>
      </c>
      <c r="F14">
        <v>0</v>
      </c>
      <c r="G14">
        <v>28.059318000000001</v>
      </c>
      <c r="H14">
        <v>0</v>
      </c>
      <c r="I14">
        <v>62.880400000000002</v>
      </c>
      <c r="J14">
        <v>3.42984</v>
      </c>
      <c r="K14">
        <v>687.79276700000003</v>
      </c>
      <c r="L14">
        <v>656.42148599999996</v>
      </c>
      <c r="M14">
        <v>46.456462999999999</v>
      </c>
      <c r="N14">
        <v>119.136178</v>
      </c>
      <c r="O14">
        <v>124.789163</v>
      </c>
      <c r="P14">
        <v>104.87820600000001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26.292852</v>
      </c>
      <c r="AL14">
        <v>12.782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6.5745529999999999</v>
      </c>
      <c r="AW14">
        <v>33.942723000000001</v>
      </c>
      <c r="AX14">
        <v>5.7164000000000001</v>
      </c>
      <c r="AY14">
        <v>0</v>
      </c>
      <c r="AZ14">
        <f t="shared" si="0"/>
        <v>85.300320000000013</v>
      </c>
      <c r="BA14">
        <f t="shared" si="1"/>
        <v>2793.7361709999996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0.84400399999999998</v>
      </c>
      <c r="BJ14">
        <v>0</v>
      </c>
      <c r="BK14">
        <v>1.566E-2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1.9494309999999999</v>
      </c>
      <c r="BR14">
        <v>0.99196799999999996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1.7558450000000001</v>
      </c>
      <c r="CB14">
        <v>1.9</v>
      </c>
      <c r="CC14">
        <v>1.01</v>
      </c>
      <c r="CD14">
        <v>1.92</v>
      </c>
      <c r="CE14">
        <v>0</v>
      </c>
      <c r="CF14">
        <v>0.22</v>
      </c>
      <c r="CG14">
        <v>3.78</v>
      </c>
      <c r="CH14">
        <v>0</v>
      </c>
      <c r="CI14">
        <v>7.89</v>
      </c>
      <c r="CJ14">
        <v>1.94</v>
      </c>
      <c r="CK14">
        <v>1.85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85.300320000000013</v>
      </c>
    </row>
    <row r="15" spans="1:114">
      <c r="A15" t="s">
        <v>57</v>
      </c>
      <c r="B15">
        <v>0</v>
      </c>
      <c r="C15">
        <v>34.625978000000003</v>
      </c>
      <c r="D15">
        <v>4.3830349999999996</v>
      </c>
      <c r="E15">
        <v>0</v>
      </c>
      <c r="F15">
        <v>0</v>
      </c>
      <c r="G15">
        <v>28.059318000000001</v>
      </c>
      <c r="H15">
        <v>0</v>
      </c>
      <c r="I15">
        <v>62.880400000000002</v>
      </c>
      <c r="J15">
        <v>3.42984</v>
      </c>
      <c r="K15">
        <v>687.79276700000003</v>
      </c>
      <c r="L15">
        <v>656.42148599999996</v>
      </c>
      <c r="M15">
        <v>46.456462999999999</v>
      </c>
      <c r="N15">
        <v>119.136178</v>
      </c>
      <c r="O15">
        <v>124.789163</v>
      </c>
      <c r="P15">
        <v>104.87820600000001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1.2809999999999999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6.5745529999999999</v>
      </c>
      <c r="AW15">
        <v>33.942723000000001</v>
      </c>
      <c r="AX15">
        <v>5.7164000000000001</v>
      </c>
      <c r="AY15">
        <v>0</v>
      </c>
      <c r="AZ15">
        <f t="shared" si="0"/>
        <v>85.300320000000013</v>
      </c>
      <c r="BA15">
        <f t="shared" si="1"/>
        <v>2811.5166709999994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0.84400399999999998</v>
      </c>
      <c r="BJ15">
        <v>0</v>
      </c>
      <c r="BK15">
        <v>1.566E-2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1.9494309999999999</v>
      </c>
      <c r="BR15">
        <v>0.99196799999999996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1.7558450000000001</v>
      </c>
      <c r="CB15">
        <v>1.9</v>
      </c>
      <c r="CC15">
        <v>1.01</v>
      </c>
      <c r="CD15">
        <v>1.92</v>
      </c>
      <c r="CE15">
        <v>0</v>
      </c>
      <c r="CF15">
        <v>0.22</v>
      </c>
      <c r="CG15">
        <v>3.78</v>
      </c>
      <c r="CH15">
        <v>0</v>
      </c>
      <c r="CI15">
        <v>7.89</v>
      </c>
      <c r="CJ15">
        <v>1.94</v>
      </c>
      <c r="CK15">
        <v>1.85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2.3522639999999999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85.300320000000013</v>
      </c>
    </row>
    <row r="16" spans="1:114">
      <c r="A16" t="s">
        <v>58</v>
      </c>
      <c r="B16">
        <v>0</v>
      </c>
      <c r="C16">
        <v>34.625978000000003</v>
      </c>
      <c r="D16">
        <v>4.3830349999999996</v>
      </c>
      <c r="E16">
        <v>0</v>
      </c>
      <c r="F16">
        <v>0</v>
      </c>
      <c r="G16">
        <v>28.059318000000001</v>
      </c>
      <c r="H16">
        <v>0</v>
      </c>
      <c r="I16">
        <v>62.880400000000002</v>
      </c>
      <c r="J16">
        <v>3.42984</v>
      </c>
      <c r="K16">
        <v>687.79276700000003</v>
      </c>
      <c r="L16">
        <v>656.42148599999996</v>
      </c>
      <c r="M16">
        <v>46.456462999999999</v>
      </c>
      <c r="N16">
        <v>119.136178</v>
      </c>
      <c r="O16">
        <v>124.789163</v>
      </c>
      <c r="P16">
        <v>104.87820600000001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1.2809999999999999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6.5745529999999999</v>
      </c>
      <c r="AW16">
        <v>33.942723000000001</v>
      </c>
      <c r="AX16">
        <v>5.7164000000000001</v>
      </c>
      <c r="AY16">
        <v>0</v>
      </c>
      <c r="AZ16">
        <f t="shared" si="0"/>
        <v>85.300320000000013</v>
      </c>
      <c r="BA16">
        <f t="shared" si="1"/>
        <v>2811.5166709999994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0.84400399999999998</v>
      </c>
      <c r="BJ16">
        <v>0</v>
      </c>
      <c r="BK16">
        <v>1.566E-2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1.9494309999999999</v>
      </c>
      <c r="BR16">
        <v>0.99196799999999996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1.7558450000000001</v>
      </c>
      <c r="CB16">
        <v>1.9</v>
      </c>
      <c r="CC16">
        <v>1.01</v>
      </c>
      <c r="CD16">
        <v>1.92</v>
      </c>
      <c r="CE16">
        <v>0</v>
      </c>
      <c r="CF16">
        <v>0.22</v>
      </c>
      <c r="CG16">
        <v>3.78</v>
      </c>
      <c r="CH16">
        <v>0</v>
      </c>
      <c r="CI16">
        <v>7.89</v>
      </c>
      <c r="CJ16">
        <v>1.94</v>
      </c>
      <c r="CK16">
        <v>1.85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2.3522639999999999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85.300320000000013</v>
      </c>
    </row>
    <row r="17" spans="1:114">
      <c r="A17" t="s">
        <v>59</v>
      </c>
      <c r="B17">
        <v>0</v>
      </c>
      <c r="C17">
        <v>34.625978000000003</v>
      </c>
      <c r="D17">
        <v>4.3830349999999996</v>
      </c>
      <c r="E17">
        <v>0</v>
      </c>
      <c r="F17">
        <v>0</v>
      </c>
      <c r="G17">
        <v>28.059318000000001</v>
      </c>
      <c r="H17">
        <v>0</v>
      </c>
      <c r="I17">
        <v>62.880400000000002</v>
      </c>
      <c r="J17">
        <v>3.42984</v>
      </c>
      <c r="K17">
        <v>687.79276700000003</v>
      </c>
      <c r="L17">
        <v>656.42148599999996</v>
      </c>
      <c r="M17">
        <v>46.456462999999999</v>
      </c>
      <c r="N17">
        <v>119.136178</v>
      </c>
      <c r="O17">
        <v>124.789163</v>
      </c>
      <c r="P17">
        <v>104.87820600000001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1.2809999999999999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6.5745529999999999</v>
      </c>
      <c r="AW17">
        <v>33.942723000000001</v>
      </c>
      <c r="AX17">
        <v>5.7164000000000001</v>
      </c>
      <c r="AY17">
        <v>0</v>
      </c>
      <c r="AZ17">
        <f t="shared" si="0"/>
        <v>85.300320000000013</v>
      </c>
      <c r="BA17">
        <f t="shared" si="1"/>
        <v>2805.9966709999994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0.84400399999999998</v>
      </c>
      <c r="BJ17">
        <v>0</v>
      </c>
      <c r="BK17">
        <v>1.566E-2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1.9494309999999999</v>
      </c>
      <c r="BR17">
        <v>0.99196799999999996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1.7558450000000001</v>
      </c>
      <c r="CB17">
        <v>1.9</v>
      </c>
      <c r="CC17">
        <v>1.01</v>
      </c>
      <c r="CD17">
        <v>1.92</v>
      </c>
      <c r="CE17">
        <v>0</v>
      </c>
      <c r="CF17">
        <v>0.22</v>
      </c>
      <c r="CG17">
        <v>3.78</v>
      </c>
      <c r="CH17">
        <v>0</v>
      </c>
      <c r="CI17">
        <v>7.89</v>
      </c>
      <c r="CJ17">
        <v>1.94</v>
      </c>
      <c r="CK17">
        <v>1.85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2.3522639999999999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85.300320000000013</v>
      </c>
    </row>
    <row r="18" spans="1:114">
      <c r="A18" t="s">
        <v>60</v>
      </c>
      <c r="B18">
        <v>0</v>
      </c>
      <c r="C18">
        <v>34.625978000000003</v>
      </c>
      <c r="D18">
        <v>4.3830349999999996</v>
      </c>
      <c r="E18">
        <v>0</v>
      </c>
      <c r="F18">
        <v>0</v>
      </c>
      <c r="G18">
        <v>28.059318000000001</v>
      </c>
      <c r="H18">
        <v>0</v>
      </c>
      <c r="I18">
        <v>62.880400000000002</v>
      </c>
      <c r="J18">
        <v>3.42984</v>
      </c>
      <c r="K18">
        <v>687.79276700000003</v>
      </c>
      <c r="L18">
        <v>656.42148599999996</v>
      </c>
      <c r="M18">
        <v>46.456462999999999</v>
      </c>
      <c r="N18">
        <v>119.136178</v>
      </c>
      <c r="O18">
        <v>124.789163</v>
      </c>
      <c r="P18">
        <v>104.87820600000001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1.2809999999999999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6.5745529999999999</v>
      </c>
      <c r="AW18">
        <v>33.942723000000001</v>
      </c>
      <c r="AX18">
        <v>5.7164000000000001</v>
      </c>
      <c r="AY18">
        <v>0</v>
      </c>
      <c r="AZ18">
        <f t="shared" si="0"/>
        <v>85.300320000000013</v>
      </c>
      <c r="BA18">
        <f t="shared" si="1"/>
        <v>2805.9966709999994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0.84400399999999998</v>
      </c>
      <c r="BJ18">
        <v>0</v>
      </c>
      <c r="BK18">
        <v>1.566E-2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1.9494309999999999</v>
      </c>
      <c r="BR18">
        <v>0.99196799999999996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1.7558450000000001</v>
      </c>
      <c r="CB18">
        <v>1.9</v>
      </c>
      <c r="CC18">
        <v>1.01</v>
      </c>
      <c r="CD18">
        <v>1.92</v>
      </c>
      <c r="CE18">
        <v>0</v>
      </c>
      <c r="CF18">
        <v>0.22</v>
      </c>
      <c r="CG18">
        <v>3.78</v>
      </c>
      <c r="CH18">
        <v>0</v>
      </c>
      <c r="CI18">
        <v>7.89</v>
      </c>
      <c r="CJ18">
        <v>1.94</v>
      </c>
      <c r="CK18">
        <v>1.85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2.3522639999999999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85.300320000000013</v>
      </c>
    </row>
    <row r="19" spans="1:114">
      <c r="A19" t="s">
        <v>61</v>
      </c>
      <c r="B19">
        <v>0</v>
      </c>
      <c r="C19">
        <v>34.625978000000003</v>
      </c>
      <c r="D19">
        <v>4.3830349999999996</v>
      </c>
      <c r="E19">
        <v>0</v>
      </c>
      <c r="F19">
        <v>0</v>
      </c>
      <c r="G19">
        <v>28.059318000000001</v>
      </c>
      <c r="H19">
        <v>0</v>
      </c>
      <c r="I19">
        <v>62.880400000000002</v>
      </c>
      <c r="J19">
        <v>3.42984</v>
      </c>
      <c r="K19">
        <v>687.79276700000003</v>
      </c>
      <c r="L19">
        <v>656.42148599999996</v>
      </c>
      <c r="M19">
        <v>46.456462999999999</v>
      </c>
      <c r="N19">
        <v>119.136178</v>
      </c>
      <c r="O19">
        <v>124.789163</v>
      </c>
      <c r="P19">
        <v>104.87820600000001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33.991999999999997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1.2809999999999999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6.5745529999999999</v>
      </c>
      <c r="AW19">
        <v>33.942723000000001</v>
      </c>
      <c r="AX19">
        <v>5.7164000000000001</v>
      </c>
      <c r="AY19">
        <v>0</v>
      </c>
      <c r="AZ19">
        <f t="shared" si="0"/>
        <v>85.300432000000015</v>
      </c>
      <c r="BA19">
        <f t="shared" si="1"/>
        <v>2805.1894729999999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1.566E-2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1.9494309999999999</v>
      </c>
      <c r="BR19">
        <v>0.99196799999999996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1.7558450000000001</v>
      </c>
      <c r="CB19">
        <v>1.9</v>
      </c>
      <c r="CC19">
        <v>1.01</v>
      </c>
      <c r="CD19">
        <v>1.92</v>
      </c>
      <c r="CE19">
        <v>0</v>
      </c>
      <c r="CF19">
        <v>0.22</v>
      </c>
      <c r="CG19">
        <v>3.78</v>
      </c>
      <c r="CH19">
        <v>0</v>
      </c>
      <c r="CI19">
        <v>7.89</v>
      </c>
      <c r="CJ19">
        <v>1.94</v>
      </c>
      <c r="CK19">
        <v>1.85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2.3522639999999999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85.300432000000015</v>
      </c>
    </row>
    <row r="20" spans="1:114">
      <c r="A20" t="s">
        <v>62</v>
      </c>
      <c r="B20">
        <v>0</v>
      </c>
      <c r="C20">
        <v>34.625978000000003</v>
      </c>
      <c r="D20">
        <v>4.3830349999999996</v>
      </c>
      <c r="E20">
        <v>0</v>
      </c>
      <c r="F20">
        <v>0</v>
      </c>
      <c r="G20">
        <v>28.059318000000001</v>
      </c>
      <c r="H20">
        <v>0</v>
      </c>
      <c r="I20">
        <v>62.880400000000002</v>
      </c>
      <c r="J20">
        <v>3.42984</v>
      </c>
      <c r="K20">
        <v>687.79276700000003</v>
      </c>
      <c r="L20">
        <v>656.42148599999996</v>
      </c>
      <c r="M20">
        <v>46.456462999999999</v>
      </c>
      <c r="N20">
        <v>119.136178</v>
      </c>
      <c r="O20">
        <v>124.789163</v>
      </c>
      <c r="P20">
        <v>104.87820600000001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33.991999999999997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1.2809999999999999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6.5745529999999999</v>
      </c>
      <c r="AW20">
        <v>33.942723000000001</v>
      </c>
      <c r="AX20">
        <v>5.7164000000000001</v>
      </c>
      <c r="AY20">
        <v>0</v>
      </c>
      <c r="AZ20">
        <f t="shared" si="0"/>
        <v>85.300432000000015</v>
      </c>
      <c r="BA20">
        <f t="shared" si="1"/>
        <v>2805.1894729999999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1.566E-2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1.9494309999999999</v>
      </c>
      <c r="BR20">
        <v>0.99196799999999996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1.7558450000000001</v>
      </c>
      <c r="CB20">
        <v>1.9</v>
      </c>
      <c r="CC20">
        <v>1.01</v>
      </c>
      <c r="CD20">
        <v>1.92</v>
      </c>
      <c r="CE20">
        <v>0</v>
      </c>
      <c r="CF20">
        <v>0.22</v>
      </c>
      <c r="CG20">
        <v>3.78</v>
      </c>
      <c r="CH20">
        <v>0</v>
      </c>
      <c r="CI20">
        <v>7.89</v>
      </c>
      <c r="CJ20">
        <v>1.94</v>
      </c>
      <c r="CK20">
        <v>1.85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2.3522639999999999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85.300432000000015</v>
      </c>
    </row>
    <row r="21" spans="1:114">
      <c r="A21" t="s">
        <v>63</v>
      </c>
      <c r="B21">
        <v>0</v>
      </c>
      <c r="C21">
        <v>34.625978000000003</v>
      </c>
      <c r="D21">
        <v>4.3830349999999996</v>
      </c>
      <c r="E21">
        <v>0</v>
      </c>
      <c r="F21">
        <v>0</v>
      </c>
      <c r="G21">
        <v>28.059318000000001</v>
      </c>
      <c r="H21">
        <v>0</v>
      </c>
      <c r="I21">
        <v>62.880400000000002</v>
      </c>
      <c r="J21">
        <v>3.42984</v>
      </c>
      <c r="K21">
        <v>687.79276700000003</v>
      </c>
      <c r="L21">
        <v>656.42148599999996</v>
      </c>
      <c r="M21">
        <v>46.456462999999999</v>
      </c>
      <c r="N21">
        <v>119.136178</v>
      </c>
      <c r="O21">
        <v>124.789163</v>
      </c>
      <c r="P21">
        <v>104.87820600000001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33.991999999999997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3.9088470000000002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1.2809999999999999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6.5745529999999999</v>
      </c>
      <c r="AW21">
        <v>33.942723000000001</v>
      </c>
      <c r="AX21">
        <v>5.7164000000000001</v>
      </c>
      <c r="AY21">
        <v>0</v>
      </c>
      <c r="AZ21">
        <f t="shared" si="0"/>
        <v>85.331021000000021</v>
      </c>
      <c r="BA21">
        <f t="shared" si="1"/>
        <v>2814.648909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1.566E-2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1.9494309999999999</v>
      </c>
      <c r="BR21">
        <v>0.99196799999999996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1.7558450000000001</v>
      </c>
      <c r="CB21">
        <v>1.9</v>
      </c>
      <c r="CC21">
        <v>1.01</v>
      </c>
      <c r="CD21">
        <v>1.92</v>
      </c>
      <c r="CE21">
        <v>0</v>
      </c>
      <c r="CF21">
        <v>0.22</v>
      </c>
      <c r="CG21">
        <v>3.78</v>
      </c>
      <c r="CH21">
        <v>3.0589000000000002E-2</v>
      </c>
      <c r="CI21">
        <v>7.89</v>
      </c>
      <c r="CJ21">
        <v>1.94</v>
      </c>
      <c r="CK21">
        <v>1.85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2.3522639999999999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85.331021000000021</v>
      </c>
    </row>
    <row r="22" spans="1:114">
      <c r="A22" t="s">
        <v>64</v>
      </c>
      <c r="B22">
        <v>0</v>
      </c>
      <c r="C22">
        <v>34.625978000000003</v>
      </c>
      <c r="D22">
        <v>4.3830349999999996</v>
      </c>
      <c r="E22">
        <v>0</v>
      </c>
      <c r="F22">
        <v>0</v>
      </c>
      <c r="G22">
        <v>28.059318000000001</v>
      </c>
      <c r="H22">
        <v>0</v>
      </c>
      <c r="I22">
        <v>62.880400000000002</v>
      </c>
      <c r="J22">
        <v>3.42984</v>
      </c>
      <c r="K22">
        <v>687.79276700000003</v>
      </c>
      <c r="L22">
        <v>656.42148599999996</v>
      </c>
      <c r="M22">
        <v>46.456462999999999</v>
      </c>
      <c r="N22">
        <v>119.136178</v>
      </c>
      <c r="O22">
        <v>124.789163</v>
      </c>
      <c r="P22">
        <v>104.87820600000001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33.991999999999997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42.711091000000003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6.5745529999999999</v>
      </c>
      <c r="AW22">
        <v>33.942723000000001</v>
      </c>
      <c r="AX22">
        <v>5.7164000000000001</v>
      </c>
      <c r="AY22">
        <v>0</v>
      </c>
      <c r="AZ22">
        <f t="shared" si="0"/>
        <v>85.486747000000022</v>
      </c>
      <c r="BA22">
        <f t="shared" si="1"/>
        <v>2833.6106499999996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1.566E-2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1.9494309999999999</v>
      </c>
      <c r="BR22">
        <v>0.99196799999999996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1.7558450000000001</v>
      </c>
      <c r="CB22">
        <v>1.9</v>
      </c>
      <c r="CC22">
        <v>1.01</v>
      </c>
      <c r="CD22">
        <v>1.92</v>
      </c>
      <c r="CE22">
        <v>0</v>
      </c>
      <c r="CF22">
        <v>0.22</v>
      </c>
      <c r="CG22">
        <v>3.78</v>
      </c>
      <c r="CH22">
        <v>0.18631500000000001</v>
      </c>
      <c r="CI22">
        <v>7.89</v>
      </c>
      <c r="CJ22">
        <v>1.94</v>
      </c>
      <c r="CK22">
        <v>1.85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2.3522639999999999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85.486747000000022</v>
      </c>
    </row>
    <row r="23" spans="1:114">
      <c r="A23" t="s">
        <v>65</v>
      </c>
      <c r="B23">
        <v>0</v>
      </c>
      <c r="C23">
        <v>34.625978000000003</v>
      </c>
      <c r="D23">
        <v>4.3830349999999996</v>
      </c>
      <c r="E23">
        <v>0</v>
      </c>
      <c r="F23">
        <v>0</v>
      </c>
      <c r="G23">
        <v>28.059318000000001</v>
      </c>
      <c r="H23">
        <v>0</v>
      </c>
      <c r="I23">
        <v>62.880400000000002</v>
      </c>
      <c r="J23">
        <v>3.42984</v>
      </c>
      <c r="K23">
        <v>687.79276700000003</v>
      </c>
      <c r="L23">
        <v>656.42148599999996</v>
      </c>
      <c r="M23">
        <v>46.456462999999999</v>
      </c>
      <c r="N23">
        <v>119.136178</v>
      </c>
      <c r="O23">
        <v>124.789163</v>
      </c>
      <c r="P23">
        <v>104.87820600000001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33.991999999999997</v>
      </c>
      <c r="X23">
        <v>98.34375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42.711091000000003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6.5745529999999999</v>
      </c>
      <c r="AW23">
        <v>33.942723000000001</v>
      </c>
      <c r="AX23">
        <v>5.7164000000000001</v>
      </c>
      <c r="AY23">
        <v>0</v>
      </c>
      <c r="AZ23">
        <f t="shared" si="0"/>
        <v>85.634185000000016</v>
      </c>
      <c r="BA23">
        <f t="shared" si="1"/>
        <v>2853.1569889999996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1.566E-2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1.9494309999999999</v>
      </c>
      <c r="BR23">
        <v>0.99196799999999996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1.7558450000000001</v>
      </c>
      <c r="CB23">
        <v>1.85</v>
      </c>
      <c r="CC23">
        <v>1.01</v>
      </c>
      <c r="CD23">
        <v>1.92</v>
      </c>
      <c r="CE23">
        <v>0</v>
      </c>
      <c r="CF23">
        <v>0.22</v>
      </c>
      <c r="CG23">
        <v>3.78</v>
      </c>
      <c r="CH23">
        <v>0.38375300000000001</v>
      </c>
      <c r="CI23">
        <v>7.89</v>
      </c>
      <c r="CJ23">
        <v>1.94</v>
      </c>
      <c r="CK23">
        <v>1.85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2.3522639999999999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85.634185000000016</v>
      </c>
    </row>
    <row r="24" spans="1:114">
      <c r="A24" t="s">
        <v>66</v>
      </c>
      <c r="B24">
        <v>0</v>
      </c>
      <c r="C24">
        <v>34.625978000000003</v>
      </c>
      <c r="D24">
        <v>4.3830349999999996</v>
      </c>
      <c r="E24">
        <v>0</v>
      </c>
      <c r="F24">
        <v>0</v>
      </c>
      <c r="G24">
        <v>28.059318000000001</v>
      </c>
      <c r="H24">
        <v>0</v>
      </c>
      <c r="I24">
        <v>62.880400000000002</v>
      </c>
      <c r="J24">
        <v>3.42984</v>
      </c>
      <c r="K24">
        <v>687.79276700000003</v>
      </c>
      <c r="L24">
        <v>656.42148599999996</v>
      </c>
      <c r="M24">
        <v>46.456462999999999</v>
      </c>
      <c r="N24">
        <v>119.136178</v>
      </c>
      <c r="O24">
        <v>124.789163</v>
      </c>
      <c r="P24">
        <v>104.87820600000001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33.991999999999997</v>
      </c>
      <c r="X24">
        <v>98.34375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42.711091000000003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0.64049999999999996</v>
      </c>
      <c r="AQ24">
        <v>13.268421999999999</v>
      </c>
      <c r="AR24">
        <v>46.92</v>
      </c>
      <c r="AS24">
        <v>31.897383000000001</v>
      </c>
      <c r="AT24">
        <v>11.2476</v>
      </c>
      <c r="AU24">
        <v>0</v>
      </c>
      <c r="AV24">
        <v>6.5745529999999999</v>
      </c>
      <c r="AW24">
        <v>33.942723000000001</v>
      </c>
      <c r="AX24">
        <v>5.7164000000000001</v>
      </c>
      <c r="AY24">
        <v>0</v>
      </c>
      <c r="AZ24">
        <f t="shared" si="0"/>
        <v>85.826062000000022</v>
      </c>
      <c r="BA24">
        <f t="shared" si="1"/>
        <v>2890.7544190000003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1.566E-2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1.9494309999999999</v>
      </c>
      <c r="BR24">
        <v>0.99196799999999996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1.7558450000000001</v>
      </c>
      <c r="CB24">
        <v>1.85</v>
      </c>
      <c r="CC24">
        <v>1.01</v>
      </c>
      <c r="CD24">
        <v>1.92</v>
      </c>
      <c r="CE24">
        <v>0</v>
      </c>
      <c r="CF24">
        <v>0.22</v>
      </c>
      <c r="CG24">
        <v>3.78</v>
      </c>
      <c r="CH24">
        <v>0.57562999999999998</v>
      </c>
      <c r="CI24">
        <v>7.89</v>
      </c>
      <c r="CJ24">
        <v>1.94</v>
      </c>
      <c r="CK24">
        <v>1.85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2.3522639999999999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85.826062000000022</v>
      </c>
    </row>
    <row r="25" spans="1:114">
      <c r="A25" t="s">
        <v>67</v>
      </c>
      <c r="B25">
        <v>0</v>
      </c>
      <c r="C25">
        <v>34.625978000000003</v>
      </c>
      <c r="D25">
        <v>4.3830349999999996</v>
      </c>
      <c r="E25">
        <v>0</v>
      </c>
      <c r="F25">
        <v>0</v>
      </c>
      <c r="G25">
        <v>28.059318000000001</v>
      </c>
      <c r="H25">
        <v>0</v>
      </c>
      <c r="I25">
        <v>62.880400000000002</v>
      </c>
      <c r="J25">
        <v>3.42984</v>
      </c>
      <c r="K25">
        <v>687.79276700000003</v>
      </c>
      <c r="L25">
        <v>656.42148599999996</v>
      </c>
      <c r="M25">
        <v>46.456462999999999</v>
      </c>
      <c r="N25">
        <v>119.136178</v>
      </c>
      <c r="O25">
        <v>124.789163</v>
      </c>
      <c r="P25">
        <v>104.87820600000001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33.991999999999997</v>
      </c>
      <c r="X25">
        <v>98.34375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42.711091000000003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0.64049999999999996</v>
      </c>
      <c r="AQ25">
        <v>26.536843999999999</v>
      </c>
      <c r="AR25">
        <v>46.92</v>
      </c>
      <c r="AS25">
        <v>31.897383000000001</v>
      </c>
      <c r="AT25">
        <v>11.2476</v>
      </c>
      <c r="AU25">
        <v>0</v>
      </c>
      <c r="AV25">
        <v>6.5745529999999999</v>
      </c>
      <c r="AW25">
        <v>33.942723000000001</v>
      </c>
      <c r="AX25">
        <v>5.7164000000000001</v>
      </c>
      <c r="AY25">
        <v>0</v>
      </c>
      <c r="AZ25">
        <f t="shared" si="0"/>
        <v>86.228878000000023</v>
      </c>
      <c r="BA25">
        <f t="shared" si="1"/>
        <v>2923.685301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1.566E-2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1.9494309999999999</v>
      </c>
      <c r="BR25">
        <v>0.99196799999999996</v>
      </c>
      <c r="BS25">
        <v>1.64</v>
      </c>
      <c r="BT25">
        <v>0.33832299999999998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1.7558450000000001</v>
      </c>
      <c r="CB25">
        <v>1.87</v>
      </c>
      <c r="CC25">
        <v>1.01</v>
      </c>
      <c r="CD25">
        <v>1.92</v>
      </c>
      <c r="CE25">
        <v>0</v>
      </c>
      <c r="CF25">
        <v>0.22</v>
      </c>
      <c r="CG25">
        <v>3.78</v>
      </c>
      <c r="CH25">
        <v>0.62012299999999998</v>
      </c>
      <c r="CI25">
        <v>7.89</v>
      </c>
      <c r="CJ25">
        <v>1.94</v>
      </c>
      <c r="CK25">
        <v>1.85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2.3522639999999999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86.228878000000023</v>
      </c>
    </row>
    <row r="26" spans="1:114">
      <c r="A26" t="s">
        <v>68</v>
      </c>
      <c r="B26">
        <v>0</v>
      </c>
      <c r="C26">
        <v>34.625978000000003</v>
      </c>
      <c r="D26">
        <v>4.3830349999999996</v>
      </c>
      <c r="E26">
        <v>0</v>
      </c>
      <c r="F26">
        <v>0</v>
      </c>
      <c r="G26">
        <v>28.059318000000001</v>
      </c>
      <c r="H26">
        <v>0</v>
      </c>
      <c r="I26">
        <v>62.880400000000002</v>
      </c>
      <c r="J26">
        <v>3.42984</v>
      </c>
      <c r="K26">
        <v>687.79276700000003</v>
      </c>
      <c r="L26">
        <v>656.42148599999996</v>
      </c>
      <c r="M26">
        <v>46.456462999999999</v>
      </c>
      <c r="N26">
        <v>119.136178</v>
      </c>
      <c r="O26">
        <v>124.789163</v>
      </c>
      <c r="P26">
        <v>104.87820600000001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33.991999999999997</v>
      </c>
      <c r="X26">
        <v>98.34375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42.711091000000003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0.64049999999999996</v>
      </c>
      <c r="AQ26">
        <v>39.805267000000001</v>
      </c>
      <c r="AR26">
        <v>46.92</v>
      </c>
      <c r="AS26">
        <v>31.897383000000001</v>
      </c>
      <c r="AT26">
        <v>11.2476</v>
      </c>
      <c r="AU26">
        <v>0</v>
      </c>
      <c r="AV26">
        <v>6.5745529999999999</v>
      </c>
      <c r="AW26">
        <v>33.942723000000001</v>
      </c>
      <c r="AX26">
        <v>5.7164000000000001</v>
      </c>
      <c r="AY26">
        <v>0</v>
      </c>
      <c r="AZ26">
        <f t="shared" si="0"/>
        <v>86.764586000000023</v>
      </c>
      <c r="BA26">
        <f t="shared" si="1"/>
        <v>2972.5454940000004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1.566E-2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1.9494309999999999</v>
      </c>
      <c r="BR26">
        <v>0.99196799999999996</v>
      </c>
      <c r="BS26">
        <v>1.64</v>
      </c>
      <c r="BT26">
        <v>0.676647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1.7558450000000001</v>
      </c>
      <c r="CB26">
        <v>1.87</v>
      </c>
      <c r="CC26">
        <v>1.03</v>
      </c>
      <c r="CD26">
        <v>1.95</v>
      </c>
      <c r="CE26">
        <v>0</v>
      </c>
      <c r="CF26">
        <v>0.22</v>
      </c>
      <c r="CG26">
        <v>3.78</v>
      </c>
      <c r="CH26">
        <v>0.76750700000000005</v>
      </c>
      <c r="CI26">
        <v>7.89</v>
      </c>
      <c r="CJ26">
        <v>1.94</v>
      </c>
      <c r="CK26">
        <v>1.85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2.3522639999999999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86.764586000000023</v>
      </c>
    </row>
    <row r="27" spans="1:114">
      <c r="A27" t="s">
        <v>69</v>
      </c>
      <c r="B27">
        <v>0</v>
      </c>
      <c r="C27">
        <v>34.625978000000003</v>
      </c>
      <c r="D27">
        <v>4.3830349999999996</v>
      </c>
      <c r="E27">
        <v>0</v>
      </c>
      <c r="F27">
        <v>0</v>
      </c>
      <c r="G27">
        <v>28.059318000000001</v>
      </c>
      <c r="H27">
        <v>0</v>
      </c>
      <c r="I27">
        <v>62.880400000000002</v>
      </c>
      <c r="J27">
        <v>3.42984</v>
      </c>
      <c r="K27">
        <v>687.79276700000003</v>
      </c>
      <c r="L27">
        <v>656.42148599999996</v>
      </c>
      <c r="M27">
        <v>46.456462999999999</v>
      </c>
      <c r="N27">
        <v>119.136178</v>
      </c>
      <c r="O27">
        <v>124.789163</v>
      </c>
      <c r="P27">
        <v>104.87820600000001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33.991999999999997</v>
      </c>
      <c r="X27">
        <v>98.34375</v>
      </c>
      <c r="Y27">
        <v>0</v>
      </c>
      <c r="Z27">
        <v>13.1076</v>
      </c>
      <c r="AA27">
        <v>13.824999999999999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42.711091000000003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0.64049999999999996</v>
      </c>
      <c r="AQ27">
        <v>39.805267000000001</v>
      </c>
      <c r="AR27">
        <v>52.44</v>
      </c>
      <c r="AS27">
        <v>31.897383000000001</v>
      </c>
      <c r="AT27">
        <v>11.2476</v>
      </c>
      <c r="AU27">
        <v>0</v>
      </c>
      <c r="AV27">
        <v>6.5745529999999999</v>
      </c>
      <c r="AW27">
        <v>33.942723000000001</v>
      </c>
      <c r="AX27">
        <v>5.7164000000000001</v>
      </c>
      <c r="AY27">
        <v>0</v>
      </c>
      <c r="AZ27">
        <f t="shared" si="0"/>
        <v>87.343852000000012</v>
      </c>
      <c r="BA27">
        <f t="shared" si="1"/>
        <v>2996.4256719999998</v>
      </c>
      <c r="BD27">
        <v>4.2938999999999998</v>
      </c>
      <c r="BE27">
        <v>0</v>
      </c>
      <c r="BF27">
        <v>2.4339E-2</v>
      </c>
      <c r="BG27">
        <v>0</v>
      </c>
      <c r="BH27">
        <v>0</v>
      </c>
      <c r="BI27">
        <v>0.84400399999999998</v>
      </c>
      <c r="BJ27">
        <v>0</v>
      </c>
      <c r="BK27">
        <v>1.566E-2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1.9494309999999999</v>
      </c>
      <c r="BR27">
        <v>0.99196799999999996</v>
      </c>
      <c r="BS27">
        <v>1.64</v>
      </c>
      <c r="BT27">
        <v>1.2560249999999999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1.7558450000000001</v>
      </c>
      <c r="CB27">
        <v>1.87</v>
      </c>
      <c r="CC27">
        <v>1.03</v>
      </c>
      <c r="CD27">
        <v>1.95</v>
      </c>
      <c r="CE27">
        <v>0</v>
      </c>
      <c r="CF27">
        <v>0.22</v>
      </c>
      <c r="CG27">
        <v>3.78</v>
      </c>
      <c r="CH27">
        <v>0.76750700000000005</v>
      </c>
      <c r="CI27">
        <v>7.89</v>
      </c>
      <c r="CJ27">
        <v>1.94</v>
      </c>
      <c r="CK27">
        <v>1.85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2.3522639999999999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87.343852000000012</v>
      </c>
    </row>
    <row r="28" spans="1:114">
      <c r="A28" t="s">
        <v>70</v>
      </c>
      <c r="B28">
        <v>0</v>
      </c>
      <c r="C28">
        <v>34.625978000000003</v>
      </c>
      <c r="D28">
        <v>4.3830349999999996</v>
      </c>
      <c r="E28">
        <v>0</v>
      </c>
      <c r="F28">
        <v>0</v>
      </c>
      <c r="G28">
        <v>28.059318000000001</v>
      </c>
      <c r="H28">
        <v>0</v>
      </c>
      <c r="I28">
        <v>62.880400000000002</v>
      </c>
      <c r="J28">
        <v>3.42984</v>
      </c>
      <c r="K28">
        <v>687.79276700000003</v>
      </c>
      <c r="L28">
        <v>656.42148599999996</v>
      </c>
      <c r="M28">
        <v>46.456462999999999</v>
      </c>
      <c r="N28">
        <v>119.136178</v>
      </c>
      <c r="O28">
        <v>124.789163</v>
      </c>
      <c r="P28">
        <v>104.87820600000001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33.991999999999997</v>
      </c>
      <c r="X28">
        <v>98.34375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0.64049999999999996</v>
      </c>
      <c r="AQ28">
        <v>39.805267000000001</v>
      </c>
      <c r="AR28">
        <v>52.44</v>
      </c>
      <c r="AS28">
        <v>31.897383000000001</v>
      </c>
      <c r="AT28">
        <v>11.2476</v>
      </c>
      <c r="AU28">
        <v>0</v>
      </c>
      <c r="AV28">
        <v>6.5745529999999999</v>
      </c>
      <c r="AW28">
        <v>33.942723000000001</v>
      </c>
      <c r="AX28">
        <v>5.7164000000000001</v>
      </c>
      <c r="AY28">
        <v>0</v>
      </c>
      <c r="AZ28">
        <f t="shared" si="0"/>
        <v>87.525700000000015</v>
      </c>
      <c r="BA28">
        <f t="shared" si="1"/>
        <v>3043.211597</v>
      </c>
      <c r="BD28">
        <v>4.2938999999999998</v>
      </c>
      <c r="BE28">
        <v>0</v>
      </c>
      <c r="BF28">
        <v>2.4339E-2</v>
      </c>
      <c r="BG28">
        <v>0</v>
      </c>
      <c r="BH28">
        <v>0</v>
      </c>
      <c r="BI28">
        <v>0.84400399999999998</v>
      </c>
      <c r="BJ28">
        <v>0</v>
      </c>
      <c r="BK28">
        <v>1.566E-2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1.9494309999999999</v>
      </c>
      <c r="BR28">
        <v>0.99196799999999996</v>
      </c>
      <c r="BS28">
        <v>1.64</v>
      </c>
      <c r="BT28">
        <v>1.437873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1.7558450000000001</v>
      </c>
      <c r="CB28">
        <v>1.87</v>
      </c>
      <c r="CC28">
        <v>1.03</v>
      </c>
      <c r="CD28">
        <v>1.95</v>
      </c>
      <c r="CE28">
        <v>0</v>
      </c>
      <c r="CF28">
        <v>0.22</v>
      </c>
      <c r="CG28">
        <v>3.78</v>
      </c>
      <c r="CH28">
        <v>0.76750700000000005</v>
      </c>
      <c r="CI28">
        <v>7.89</v>
      </c>
      <c r="CJ28">
        <v>1.94</v>
      </c>
      <c r="CK28">
        <v>1.85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2.3522639999999999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87.525700000000015</v>
      </c>
    </row>
    <row r="29" spans="1:114">
      <c r="A29" t="s">
        <v>71</v>
      </c>
      <c r="B29">
        <v>0</v>
      </c>
      <c r="C29">
        <v>34.625978000000003</v>
      </c>
      <c r="D29">
        <v>4.3830349999999996</v>
      </c>
      <c r="E29">
        <v>0</v>
      </c>
      <c r="F29">
        <v>0</v>
      </c>
      <c r="G29">
        <v>28.059318000000001</v>
      </c>
      <c r="H29">
        <v>0</v>
      </c>
      <c r="I29">
        <v>62.880400000000002</v>
      </c>
      <c r="J29">
        <v>3.42984</v>
      </c>
      <c r="K29">
        <v>687.79276700000003</v>
      </c>
      <c r="L29">
        <v>656.42148599999996</v>
      </c>
      <c r="M29">
        <v>46.456462999999999</v>
      </c>
      <c r="N29">
        <v>119.136178</v>
      </c>
      <c r="O29">
        <v>124.789163</v>
      </c>
      <c r="P29">
        <v>104.87820600000001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33.991999999999997</v>
      </c>
      <c r="X29">
        <v>98.34375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42.711091000000003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0.64049999999999996</v>
      </c>
      <c r="AQ29">
        <v>39.805267000000001</v>
      </c>
      <c r="AR29">
        <v>46.92</v>
      </c>
      <c r="AS29">
        <v>31.897383000000001</v>
      </c>
      <c r="AT29">
        <v>11.2476</v>
      </c>
      <c r="AU29">
        <v>0</v>
      </c>
      <c r="AV29">
        <v>6.5745529999999999</v>
      </c>
      <c r="AW29">
        <v>33.942723000000001</v>
      </c>
      <c r="AX29">
        <v>5.7164000000000001</v>
      </c>
      <c r="AY29">
        <v>0</v>
      </c>
      <c r="AZ29">
        <f t="shared" si="0"/>
        <v>87.553189000000017</v>
      </c>
      <c r="BA29">
        <f t="shared" si="1"/>
        <v>3093.9895020000004</v>
      </c>
      <c r="BD29">
        <v>4.2938999999999998</v>
      </c>
      <c r="BE29">
        <v>0</v>
      </c>
      <c r="BF29">
        <v>2.4339E-2</v>
      </c>
      <c r="BG29">
        <v>0</v>
      </c>
      <c r="BH29">
        <v>0</v>
      </c>
      <c r="BI29">
        <v>0.84400399999999998</v>
      </c>
      <c r="BJ29">
        <v>0</v>
      </c>
      <c r="BK29">
        <v>1.566E-2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1.9494309999999999</v>
      </c>
      <c r="BR29">
        <v>0.99196799999999996</v>
      </c>
      <c r="BS29">
        <v>1.64</v>
      </c>
      <c r="BT29">
        <v>1.4653620000000001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1.7558450000000001</v>
      </c>
      <c r="CB29">
        <v>1.87</v>
      </c>
      <c r="CC29">
        <v>1.03</v>
      </c>
      <c r="CD29">
        <v>1.95</v>
      </c>
      <c r="CE29">
        <v>0</v>
      </c>
      <c r="CF29">
        <v>0.22</v>
      </c>
      <c r="CG29">
        <v>3.78</v>
      </c>
      <c r="CH29">
        <v>0.76750700000000005</v>
      </c>
      <c r="CI29">
        <v>7.89</v>
      </c>
      <c r="CJ29">
        <v>1.94</v>
      </c>
      <c r="CK29">
        <v>1.85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2.3522639999999999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87.553189000000017</v>
      </c>
    </row>
    <row r="30" spans="1:114">
      <c r="A30" t="s">
        <v>72</v>
      </c>
      <c r="B30">
        <v>0</v>
      </c>
      <c r="C30">
        <v>34.625978000000003</v>
      </c>
      <c r="D30">
        <v>4.3830349999999996</v>
      </c>
      <c r="E30">
        <v>0</v>
      </c>
      <c r="F30">
        <v>0</v>
      </c>
      <c r="G30">
        <v>28.059318000000001</v>
      </c>
      <c r="H30">
        <v>0</v>
      </c>
      <c r="I30">
        <v>62.880400000000002</v>
      </c>
      <c r="J30">
        <v>3.42984</v>
      </c>
      <c r="K30">
        <v>687.79276700000003</v>
      </c>
      <c r="L30">
        <v>656.42148599999996</v>
      </c>
      <c r="M30">
        <v>46.456462999999999</v>
      </c>
      <c r="N30">
        <v>119.136178</v>
      </c>
      <c r="O30">
        <v>124.789163</v>
      </c>
      <c r="P30">
        <v>104.87820600000001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33.991999999999997</v>
      </c>
      <c r="X30">
        <v>98.34375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42.711091000000003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0.64049999999999996</v>
      </c>
      <c r="AQ30">
        <v>39.805267000000001</v>
      </c>
      <c r="AR30">
        <v>46.92</v>
      </c>
      <c r="AS30">
        <v>31.897383000000001</v>
      </c>
      <c r="AT30">
        <v>11.2476</v>
      </c>
      <c r="AU30">
        <v>0</v>
      </c>
      <c r="AV30">
        <v>6.5745529999999999</v>
      </c>
      <c r="AW30">
        <v>33.942723000000001</v>
      </c>
      <c r="AX30">
        <v>5.7164000000000001</v>
      </c>
      <c r="AY30">
        <v>0</v>
      </c>
      <c r="AZ30">
        <f t="shared" si="0"/>
        <v>87.76252700000002</v>
      </c>
      <c r="BA30">
        <f t="shared" si="1"/>
        <v>3103.6286360000004</v>
      </c>
      <c r="BD30">
        <v>4.2938999999999998</v>
      </c>
      <c r="BE30">
        <v>0</v>
      </c>
      <c r="BF30">
        <v>2.4339E-2</v>
      </c>
      <c r="BG30">
        <v>0</v>
      </c>
      <c r="BH30">
        <v>0</v>
      </c>
      <c r="BI30">
        <v>0.84400399999999998</v>
      </c>
      <c r="BJ30">
        <v>0</v>
      </c>
      <c r="BK30">
        <v>1.566E-2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1.9494309999999999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1.7558450000000001</v>
      </c>
      <c r="CB30">
        <v>1.87</v>
      </c>
      <c r="CC30">
        <v>1.03</v>
      </c>
      <c r="CD30">
        <v>1.95</v>
      </c>
      <c r="CE30">
        <v>0</v>
      </c>
      <c r="CF30">
        <v>0.22</v>
      </c>
      <c r="CG30">
        <v>3.78</v>
      </c>
      <c r="CH30">
        <v>0.76750700000000005</v>
      </c>
      <c r="CI30">
        <v>7.89</v>
      </c>
      <c r="CJ30">
        <v>1.94</v>
      </c>
      <c r="CK30">
        <v>1.85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2.3522639999999999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87.76252700000002</v>
      </c>
    </row>
    <row r="31" spans="1:114">
      <c r="A31" t="s">
        <v>73</v>
      </c>
      <c r="B31">
        <v>0</v>
      </c>
      <c r="C31">
        <v>34.406826000000002</v>
      </c>
      <c r="D31">
        <v>4.3830349999999996</v>
      </c>
      <c r="E31">
        <v>0</v>
      </c>
      <c r="F31">
        <v>0</v>
      </c>
      <c r="G31">
        <v>28.059318000000001</v>
      </c>
      <c r="H31">
        <v>0</v>
      </c>
      <c r="I31">
        <v>62.880400000000002</v>
      </c>
      <c r="J31">
        <v>3.42984</v>
      </c>
      <c r="K31">
        <v>687.79276700000003</v>
      </c>
      <c r="L31">
        <v>656.42148599999996</v>
      </c>
      <c r="M31">
        <v>46.456462999999999</v>
      </c>
      <c r="N31">
        <v>119.136178</v>
      </c>
      <c r="O31">
        <v>124.789163</v>
      </c>
      <c r="P31">
        <v>104.87820600000001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23.199539999999999</v>
      </c>
      <c r="X31">
        <v>98.34375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42.711091000000003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1.0247999999999999</v>
      </c>
      <c r="AQ31">
        <v>39.805267000000001</v>
      </c>
      <c r="AR31">
        <v>46.92</v>
      </c>
      <c r="AS31">
        <v>32.688360000000003</v>
      </c>
      <c r="AT31">
        <v>11.2476</v>
      </c>
      <c r="AU31">
        <v>0</v>
      </c>
      <c r="AV31">
        <v>6.5745529999999999</v>
      </c>
      <c r="AW31">
        <v>33.942723000000001</v>
      </c>
      <c r="AX31">
        <v>5.7164000000000001</v>
      </c>
      <c r="AY31">
        <v>0</v>
      </c>
      <c r="AZ31">
        <f t="shared" si="0"/>
        <v>87.732416000000015</v>
      </c>
      <c r="BA31">
        <f t="shared" si="1"/>
        <v>3082.1421900000005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0.84400399999999998</v>
      </c>
      <c r="BJ31">
        <v>0</v>
      </c>
      <c r="BK31">
        <v>1.566E-2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1.9494309999999999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1.7558450000000001</v>
      </c>
      <c r="CB31">
        <v>1.87</v>
      </c>
      <c r="CC31">
        <v>1.02</v>
      </c>
      <c r="CD31">
        <v>1.93</v>
      </c>
      <c r="CE31">
        <v>0</v>
      </c>
      <c r="CF31">
        <v>0.22</v>
      </c>
      <c r="CG31">
        <v>3.78</v>
      </c>
      <c r="CH31">
        <v>0.76750700000000005</v>
      </c>
      <c r="CI31">
        <v>7.89</v>
      </c>
      <c r="CJ31">
        <v>1.94</v>
      </c>
      <c r="CK31">
        <v>1.85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2.3522639999999999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87.732416000000015</v>
      </c>
    </row>
    <row r="32" spans="1:114">
      <c r="A32" t="s">
        <v>74</v>
      </c>
      <c r="B32">
        <v>0</v>
      </c>
      <c r="C32">
        <v>34.406826000000002</v>
      </c>
      <c r="D32">
        <v>4.3830349999999996</v>
      </c>
      <c r="E32">
        <v>0</v>
      </c>
      <c r="F32">
        <v>0</v>
      </c>
      <c r="G32">
        <v>28.059318000000001</v>
      </c>
      <c r="H32">
        <v>0</v>
      </c>
      <c r="I32">
        <v>62.880400000000002</v>
      </c>
      <c r="J32">
        <v>3.42984</v>
      </c>
      <c r="K32">
        <v>687.79276700000003</v>
      </c>
      <c r="L32">
        <v>656.42148599999996</v>
      </c>
      <c r="M32">
        <v>46.456462999999999</v>
      </c>
      <c r="N32">
        <v>119.136178</v>
      </c>
      <c r="O32">
        <v>124.789163</v>
      </c>
      <c r="P32">
        <v>104.87820600000001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23.199539999999999</v>
      </c>
      <c r="X32">
        <v>98.34375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42.711091000000003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1.0247999999999999</v>
      </c>
      <c r="AQ32">
        <v>39.805267000000001</v>
      </c>
      <c r="AR32">
        <v>46.92</v>
      </c>
      <c r="AS32">
        <v>32.688360000000003</v>
      </c>
      <c r="AT32">
        <v>11.2476</v>
      </c>
      <c r="AU32">
        <v>0</v>
      </c>
      <c r="AV32">
        <v>6.5745529999999999</v>
      </c>
      <c r="AW32">
        <v>33.942723000000001</v>
      </c>
      <c r="AX32">
        <v>5.7164000000000001</v>
      </c>
      <c r="AY32">
        <v>0</v>
      </c>
      <c r="AZ32">
        <f t="shared" si="0"/>
        <v>87.732416000000015</v>
      </c>
      <c r="BA32">
        <f t="shared" si="1"/>
        <v>3082.1421900000005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0.84400399999999998</v>
      </c>
      <c r="BJ32">
        <v>0</v>
      </c>
      <c r="BK32">
        <v>1.566E-2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1.9494309999999999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1.7558450000000001</v>
      </c>
      <c r="CB32">
        <v>1.87</v>
      </c>
      <c r="CC32">
        <v>1.02</v>
      </c>
      <c r="CD32">
        <v>1.93</v>
      </c>
      <c r="CE32">
        <v>0</v>
      </c>
      <c r="CF32">
        <v>0.22</v>
      </c>
      <c r="CG32">
        <v>3.78</v>
      </c>
      <c r="CH32">
        <v>0.76750700000000005</v>
      </c>
      <c r="CI32">
        <v>7.89</v>
      </c>
      <c r="CJ32">
        <v>1.94</v>
      </c>
      <c r="CK32">
        <v>1.85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2.3522639999999999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87.732416000000015</v>
      </c>
    </row>
    <row r="33" spans="1:114">
      <c r="A33" t="s">
        <v>75</v>
      </c>
      <c r="B33">
        <v>0</v>
      </c>
      <c r="C33">
        <v>34.406826000000002</v>
      </c>
      <c r="D33">
        <v>4.3830349999999996</v>
      </c>
      <c r="E33">
        <v>0</v>
      </c>
      <c r="F33">
        <v>0</v>
      </c>
      <c r="G33">
        <v>28.059318000000001</v>
      </c>
      <c r="H33">
        <v>0</v>
      </c>
      <c r="I33">
        <v>62.880400000000002</v>
      </c>
      <c r="J33">
        <v>3.42984</v>
      </c>
      <c r="K33">
        <v>687.79276700000003</v>
      </c>
      <c r="L33">
        <v>656.42148599999996</v>
      </c>
      <c r="M33">
        <v>46.456462999999999</v>
      </c>
      <c r="N33">
        <v>119.136178</v>
      </c>
      <c r="O33">
        <v>124.789163</v>
      </c>
      <c r="P33">
        <v>104.87820600000001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21.852</v>
      </c>
      <c r="X33">
        <v>98.34375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42.711091000000003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1.0247999999999999</v>
      </c>
      <c r="AQ33">
        <v>39.805267000000001</v>
      </c>
      <c r="AR33">
        <v>52.44</v>
      </c>
      <c r="AS33">
        <v>32.688360000000003</v>
      </c>
      <c r="AT33">
        <v>11.2476</v>
      </c>
      <c r="AU33">
        <v>0</v>
      </c>
      <c r="AV33">
        <v>6.5745529999999999</v>
      </c>
      <c r="AW33">
        <v>33.942723000000001</v>
      </c>
      <c r="AX33">
        <v>5.7164000000000001</v>
      </c>
      <c r="AY33">
        <v>0</v>
      </c>
      <c r="AZ33">
        <f t="shared" si="0"/>
        <v>87.792416000000017</v>
      </c>
      <c r="BA33">
        <f t="shared" si="1"/>
        <v>3086.3746500000007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0.84400399999999998</v>
      </c>
      <c r="BJ33">
        <v>0</v>
      </c>
      <c r="BK33">
        <v>1.566E-2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1.9494309999999999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1.7558450000000001</v>
      </c>
      <c r="CB33">
        <v>1.87</v>
      </c>
      <c r="CC33">
        <v>1.02</v>
      </c>
      <c r="CD33">
        <v>1.93</v>
      </c>
      <c r="CE33">
        <v>0</v>
      </c>
      <c r="CF33">
        <v>0.22</v>
      </c>
      <c r="CG33">
        <v>3.78</v>
      </c>
      <c r="CH33">
        <v>0.76750700000000005</v>
      </c>
      <c r="CI33">
        <v>7.95</v>
      </c>
      <c r="CJ33">
        <v>1.94</v>
      </c>
      <c r="CK33">
        <v>1.85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2.3522639999999999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87.792416000000017</v>
      </c>
    </row>
    <row r="34" spans="1:114">
      <c r="A34" t="s">
        <v>76</v>
      </c>
      <c r="B34">
        <v>0</v>
      </c>
      <c r="C34">
        <v>34.406826000000002</v>
      </c>
      <c r="D34">
        <v>4.3830349999999996</v>
      </c>
      <c r="E34">
        <v>0</v>
      </c>
      <c r="F34">
        <v>0</v>
      </c>
      <c r="G34">
        <v>28.059318000000001</v>
      </c>
      <c r="H34">
        <v>0</v>
      </c>
      <c r="I34">
        <v>62.880400000000002</v>
      </c>
      <c r="J34">
        <v>3.42984</v>
      </c>
      <c r="K34">
        <v>687.79276700000003</v>
      </c>
      <c r="L34">
        <v>656.42148599999996</v>
      </c>
      <c r="M34">
        <v>46.456462999999999</v>
      </c>
      <c r="N34">
        <v>119.136178</v>
      </c>
      <c r="O34">
        <v>124.789163</v>
      </c>
      <c r="P34">
        <v>104.87820600000001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21.852</v>
      </c>
      <c r="X34">
        <v>98.34375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42.711091000000003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0.51239999999999997</v>
      </c>
      <c r="AQ34">
        <v>39.805267000000001</v>
      </c>
      <c r="AR34">
        <v>52.44</v>
      </c>
      <c r="AS34">
        <v>32.688360000000003</v>
      </c>
      <c r="AT34">
        <v>11.2476</v>
      </c>
      <c r="AU34">
        <v>0</v>
      </c>
      <c r="AV34">
        <v>6.5745529999999999</v>
      </c>
      <c r="AW34">
        <v>33.942723000000001</v>
      </c>
      <c r="AX34">
        <v>5.7164000000000001</v>
      </c>
      <c r="AY34">
        <v>0</v>
      </c>
      <c r="AZ34">
        <f t="shared" si="0"/>
        <v>87.792416000000017</v>
      </c>
      <c r="BA34">
        <f t="shared" si="1"/>
        <v>3072.6758790000004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0.84400399999999998</v>
      </c>
      <c r="BJ34">
        <v>0</v>
      </c>
      <c r="BK34">
        <v>1.566E-2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1.9494309999999999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1.7558450000000001</v>
      </c>
      <c r="CB34">
        <v>1.87</v>
      </c>
      <c r="CC34">
        <v>1.02</v>
      </c>
      <c r="CD34">
        <v>1.93</v>
      </c>
      <c r="CE34">
        <v>0</v>
      </c>
      <c r="CF34">
        <v>0.22</v>
      </c>
      <c r="CG34">
        <v>3.78</v>
      </c>
      <c r="CH34">
        <v>0.76750700000000005</v>
      </c>
      <c r="CI34">
        <v>7.95</v>
      </c>
      <c r="CJ34">
        <v>1.94</v>
      </c>
      <c r="CK34">
        <v>1.85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2.3522639999999999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87.792416000000017</v>
      </c>
    </row>
    <row r="35" spans="1:114">
      <c r="A35" t="s">
        <v>77</v>
      </c>
      <c r="B35">
        <v>0</v>
      </c>
      <c r="C35">
        <v>34.406826000000002</v>
      </c>
      <c r="D35">
        <v>4.3830349999999996</v>
      </c>
      <c r="E35">
        <v>0</v>
      </c>
      <c r="F35">
        <v>0</v>
      </c>
      <c r="G35">
        <v>28.059318000000001</v>
      </c>
      <c r="H35">
        <v>0</v>
      </c>
      <c r="I35">
        <v>62.880400000000002</v>
      </c>
      <c r="J35">
        <v>3.42984</v>
      </c>
      <c r="K35">
        <v>687.79276700000003</v>
      </c>
      <c r="L35">
        <v>656.42148599999996</v>
      </c>
      <c r="M35">
        <v>46.456462999999999</v>
      </c>
      <c r="N35">
        <v>119.136178</v>
      </c>
      <c r="O35">
        <v>124.789163</v>
      </c>
      <c r="P35">
        <v>104.87820600000001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21.852</v>
      </c>
      <c r="X35">
        <v>93.361000000000004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5.6364000000000001</v>
      </c>
      <c r="AQ35">
        <v>39.805267000000001</v>
      </c>
      <c r="AR35">
        <v>46.92</v>
      </c>
      <c r="AS35">
        <v>31.897383000000001</v>
      </c>
      <c r="AT35">
        <v>11.2476</v>
      </c>
      <c r="AU35">
        <v>0</v>
      </c>
      <c r="AV35">
        <v>6.5745529999999999</v>
      </c>
      <c r="AW35">
        <v>33.942723000000001</v>
      </c>
      <c r="AX35">
        <v>5.7164000000000001</v>
      </c>
      <c r="AY35">
        <v>0</v>
      </c>
      <c r="AZ35">
        <f t="shared" si="0"/>
        <v>87.333741000000032</v>
      </c>
      <c r="BA35">
        <f t="shared" si="1"/>
        <v>3048.0422049999997</v>
      </c>
      <c r="BD35">
        <v>4.2938999999999998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1.566E-2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1.9494309999999999</v>
      </c>
      <c r="BR35">
        <v>0.99196799999999996</v>
      </c>
      <c r="BS35">
        <v>1.64</v>
      </c>
      <c r="BT35">
        <v>1.2560249999999999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1.7558450000000001</v>
      </c>
      <c r="CB35">
        <v>1.83</v>
      </c>
      <c r="CC35">
        <v>1.02</v>
      </c>
      <c r="CD35">
        <v>1.93</v>
      </c>
      <c r="CE35">
        <v>0</v>
      </c>
      <c r="CF35">
        <v>0.22</v>
      </c>
      <c r="CG35">
        <v>3.78</v>
      </c>
      <c r="CH35">
        <v>0.76750700000000005</v>
      </c>
      <c r="CI35">
        <v>7.95</v>
      </c>
      <c r="CJ35">
        <v>1.94</v>
      </c>
      <c r="CK35">
        <v>1.85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2.3522639999999999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87.333741000000032</v>
      </c>
    </row>
    <row r="36" spans="1:114">
      <c r="A36" t="s">
        <v>78</v>
      </c>
      <c r="B36">
        <v>0</v>
      </c>
      <c r="C36">
        <v>34.406826000000002</v>
      </c>
      <c r="D36">
        <v>4.3830349999999996</v>
      </c>
      <c r="E36">
        <v>0</v>
      </c>
      <c r="F36">
        <v>0</v>
      </c>
      <c r="G36">
        <v>28.059318000000001</v>
      </c>
      <c r="H36">
        <v>0</v>
      </c>
      <c r="I36">
        <v>62.880400000000002</v>
      </c>
      <c r="J36">
        <v>3.42984</v>
      </c>
      <c r="K36">
        <v>687.79276700000003</v>
      </c>
      <c r="L36">
        <v>656.42148599999996</v>
      </c>
      <c r="M36">
        <v>46.456462999999999</v>
      </c>
      <c r="N36">
        <v>119.136178</v>
      </c>
      <c r="O36">
        <v>124.789163</v>
      </c>
      <c r="P36">
        <v>104.87820600000001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21.852</v>
      </c>
      <c r="X36">
        <v>93.361000000000004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42.711091000000003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5.6364000000000001</v>
      </c>
      <c r="AQ36">
        <v>39.805267000000001</v>
      </c>
      <c r="AR36">
        <v>46.92</v>
      </c>
      <c r="AS36">
        <v>31.897383000000001</v>
      </c>
      <c r="AT36">
        <v>11.2476</v>
      </c>
      <c r="AU36">
        <v>0</v>
      </c>
      <c r="AV36">
        <v>6.5745529999999999</v>
      </c>
      <c r="AW36">
        <v>33.942723000000001</v>
      </c>
      <c r="AX36">
        <v>5.7164000000000001</v>
      </c>
      <c r="AY36">
        <v>0</v>
      </c>
      <c r="AZ36">
        <f t="shared" si="0"/>
        <v>87.250315000000029</v>
      </c>
      <c r="BA36">
        <f t="shared" si="1"/>
        <v>2995.1242969999994</v>
      </c>
      <c r="BD36">
        <v>4.2938999999999998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1.566E-2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1.9494309999999999</v>
      </c>
      <c r="BR36">
        <v>0.99196799999999996</v>
      </c>
      <c r="BS36">
        <v>1.64</v>
      </c>
      <c r="BT36">
        <v>1.2560249999999999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1.7558450000000001</v>
      </c>
      <c r="CB36">
        <v>1.83</v>
      </c>
      <c r="CC36">
        <v>1.02</v>
      </c>
      <c r="CD36">
        <v>1.93</v>
      </c>
      <c r="CE36">
        <v>0</v>
      </c>
      <c r="CF36">
        <v>0.22</v>
      </c>
      <c r="CG36">
        <v>3.78</v>
      </c>
      <c r="CH36">
        <v>0.68408100000000005</v>
      </c>
      <c r="CI36">
        <v>7.95</v>
      </c>
      <c r="CJ36">
        <v>1.94</v>
      </c>
      <c r="CK36">
        <v>1.85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2.3522639999999999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87.250315000000029</v>
      </c>
    </row>
    <row r="37" spans="1:114">
      <c r="A37" t="s">
        <v>79</v>
      </c>
      <c r="B37">
        <v>0</v>
      </c>
      <c r="C37">
        <v>34.187674999999999</v>
      </c>
      <c r="D37">
        <v>4.3830349999999996</v>
      </c>
      <c r="E37">
        <v>0</v>
      </c>
      <c r="F37">
        <v>0</v>
      </c>
      <c r="G37">
        <v>28.059318000000001</v>
      </c>
      <c r="H37">
        <v>0</v>
      </c>
      <c r="I37">
        <v>62.880400000000002</v>
      </c>
      <c r="J37">
        <v>3.42984</v>
      </c>
      <c r="K37">
        <v>687.79276700000003</v>
      </c>
      <c r="L37">
        <v>656.42148599999996</v>
      </c>
      <c r="M37">
        <v>46.456462999999999</v>
      </c>
      <c r="N37">
        <v>119.136178</v>
      </c>
      <c r="O37">
        <v>124.789163</v>
      </c>
      <c r="P37">
        <v>104.87820600000001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21.852</v>
      </c>
      <c r="X37">
        <v>93.361000000000004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0</v>
      </c>
      <c r="AE37">
        <v>0</v>
      </c>
      <c r="AF37">
        <v>8.3321880000000004</v>
      </c>
      <c r="AG37">
        <v>42.711091000000003</v>
      </c>
      <c r="AH37">
        <v>83.063002999999995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5.6364000000000001</v>
      </c>
      <c r="AQ37">
        <v>39.805267000000001</v>
      </c>
      <c r="AR37">
        <v>46.92</v>
      </c>
      <c r="AS37">
        <v>31.897383000000001</v>
      </c>
      <c r="AT37">
        <v>11.2476</v>
      </c>
      <c r="AU37">
        <v>0</v>
      </c>
      <c r="AV37">
        <v>6.5745529999999999</v>
      </c>
      <c r="AW37">
        <v>33.942723000000001</v>
      </c>
      <c r="AX37">
        <v>5.7164000000000001</v>
      </c>
      <c r="AY37">
        <v>0</v>
      </c>
      <c r="AZ37">
        <f t="shared" si="0"/>
        <v>86.746539000000013</v>
      </c>
      <c r="BA37">
        <f t="shared" si="1"/>
        <v>2942.1251050000005</v>
      </c>
      <c r="BD37">
        <v>4.2938999999999998</v>
      </c>
      <c r="BE37">
        <v>0</v>
      </c>
      <c r="BF37">
        <v>2.4153999999999998E-2</v>
      </c>
      <c r="BG37">
        <v>0</v>
      </c>
      <c r="BH37">
        <v>0</v>
      </c>
      <c r="BI37">
        <v>0.84400399999999998</v>
      </c>
      <c r="BJ37">
        <v>0</v>
      </c>
      <c r="BK37">
        <v>1.566E-2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1.9494309999999999</v>
      </c>
      <c r="BR37">
        <v>0.99196799999999996</v>
      </c>
      <c r="BS37">
        <v>1.64</v>
      </c>
      <c r="BT37">
        <v>0.83735000000000004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1.7558450000000001</v>
      </c>
      <c r="CB37">
        <v>1.83</v>
      </c>
      <c r="CC37">
        <v>0.96</v>
      </c>
      <c r="CD37">
        <v>1.93</v>
      </c>
      <c r="CE37">
        <v>0</v>
      </c>
      <c r="CF37">
        <v>0.22</v>
      </c>
      <c r="CG37">
        <v>3.78</v>
      </c>
      <c r="CH37">
        <v>0.65905400000000003</v>
      </c>
      <c r="CI37">
        <v>7.95</v>
      </c>
      <c r="CJ37">
        <v>1.94</v>
      </c>
      <c r="CK37">
        <v>1.85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2.3522639999999999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86.746539000000013</v>
      </c>
    </row>
    <row r="38" spans="1:114">
      <c r="A38" t="s">
        <v>80</v>
      </c>
      <c r="B38">
        <v>0</v>
      </c>
      <c r="C38">
        <v>34.187674999999999</v>
      </c>
      <c r="D38">
        <v>4.3830349999999996</v>
      </c>
      <c r="E38">
        <v>0</v>
      </c>
      <c r="F38">
        <v>0</v>
      </c>
      <c r="G38">
        <v>28.059318000000001</v>
      </c>
      <c r="H38">
        <v>0</v>
      </c>
      <c r="I38">
        <v>62.880400000000002</v>
      </c>
      <c r="J38">
        <v>3.42984</v>
      </c>
      <c r="K38">
        <v>687.79276700000003</v>
      </c>
      <c r="L38">
        <v>656.42148599999996</v>
      </c>
      <c r="M38">
        <v>46.456462999999999</v>
      </c>
      <c r="N38">
        <v>119.136178</v>
      </c>
      <c r="O38">
        <v>124.789163</v>
      </c>
      <c r="P38">
        <v>104.87820600000001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21.852</v>
      </c>
      <c r="X38">
        <v>93.361000000000004</v>
      </c>
      <c r="Y38">
        <v>0</v>
      </c>
      <c r="Z38">
        <v>6.5537999999999998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42.711091000000003</v>
      </c>
      <c r="AH38">
        <v>70.359250000000003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6.1487999999999996</v>
      </c>
      <c r="AQ38">
        <v>39.805267000000001</v>
      </c>
      <c r="AR38">
        <v>46.92</v>
      </c>
      <c r="AS38">
        <v>31.897383000000001</v>
      </c>
      <c r="AT38">
        <v>11.2476</v>
      </c>
      <c r="AU38">
        <v>0</v>
      </c>
      <c r="AV38">
        <v>6.5745529999999999</v>
      </c>
      <c r="AW38">
        <v>33.942723000000001</v>
      </c>
      <c r="AX38">
        <v>5.7164000000000001</v>
      </c>
      <c r="AY38">
        <v>0</v>
      </c>
      <c r="AZ38">
        <f t="shared" si="0"/>
        <v>86.202381000000031</v>
      </c>
      <c r="BA38">
        <f t="shared" si="1"/>
        <v>2929.3895940000002</v>
      </c>
      <c r="BD38">
        <v>4.2938999999999998</v>
      </c>
      <c r="BE38">
        <v>0</v>
      </c>
      <c r="BF38">
        <v>2.4153999999999998E-2</v>
      </c>
      <c r="BG38">
        <v>0</v>
      </c>
      <c r="BH38">
        <v>0</v>
      </c>
      <c r="BI38">
        <v>0.84400399999999998</v>
      </c>
      <c r="BJ38">
        <v>0</v>
      </c>
      <c r="BK38">
        <v>1.566E-2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1.9494309999999999</v>
      </c>
      <c r="BR38">
        <v>0.99196799999999996</v>
      </c>
      <c r="BS38">
        <v>1.64</v>
      </c>
      <c r="BT38">
        <v>0.39330100000000001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1.7558450000000001</v>
      </c>
      <c r="CB38">
        <v>1.83</v>
      </c>
      <c r="CC38">
        <v>0.96</v>
      </c>
      <c r="CD38">
        <v>1.93</v>
      </c>
      <c r="CE38">
        <v>0</v>
      </c>
      <c r="CF38">
        <v>0.22</v>
      </c>
      <c r="CG38">
        <v>3.78</v>
      </c>
      <c r="CH38">
        <v>0.55894500000000003</v>
      </c>
      <c r="CI38">
        <v>7.95</v>
      </c>
      <c r="CJ38">
        <v>1.94</v>
      </c>
      <c r="CK38">
        <v>1.85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2.3522639999999999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86.202381000000031</v>
      </c>
    </row>
    <row r="39" spans="1:114">
      <c r="A39" t="s">
        <v>81</v>
      </c>
      <c r="B39">
        <v>0</v>
      </c>
      <c r="C39">
        <v>34.187674999999999</v>
      </c>
      <c r="D39">
        <v>4.3830349999999996</v>
      </c>
      <c r="E39">
        <v>0</v>
      </c>
      <c r="F39">
        <v>0</v>
      </c>
      <c r="G39">
        <v>28.059318000000001</v>
      </c>
      <c r="H39">
        <v>0</v>
      </c>
      <c r="I39">
        <v>62.880400000000002</v>
      </c>
      <c r="J39">
        <v>3.42984</v>
      </c>
      <c r="K39">
        <v>687.79276700000003</v>
      </c>
      <c r="L39">
        <v>656.42148599999996</v>
      </c>
      <c r="M39">
        <v>46.456462999999999</v>
      </c>
      <c r="N39">
        <v>119.136178</v>
      </c>
      <c r="O39">
        <v>124.789163</v>
      </c>
      <c r="P39">
        <v>104.87820600000001</v>
      </c>
      <c r="Q39">
        <v>20.980602000000001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21.852</v>
      </c>
      <c r="X39">
        <v>93.361000000000004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42.711091000000003</v>
      </c>
      <c r="AH39">
        <v>63.518766999999997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39.805267000000001</v>
      </c>
      <c r="AR39">
        <v>46.92</v>
      </c>
      <c r="AS39">
        <v>31.897383000000001</v>
      </c>
      <c r="AT39">
        <v>11.2476</v>
      </c>
      <c r="AU39">
        <v>0</v>
      </c>
      <c r="AV39">
        <v>6.5745529999999999</v>
      </c>
      <c r="AW39">
        <v>33.942723000000001</v>
      </c>
      <c r="AX39">
        <v>5.7164000000000001</v>
      </c>
      <c r="AY39">
        <v>0</v>
      </c>
      <c r="AZ39">
        <f t="shared" si="0"/>
        <v>85.755860000000027</v>
      </c>
      <c r="BA39">
        <f t="shared" si="1"/>
        <v>2908.2804560000004</v>
      </c>
      <c r="BD39">
        <v>4.2938999999999998</v>
      </c>
      <c r="BE39">
        <v>0</v>
      </c>
      <c r="BF39">
        <v>2.4153999999999998E-2</v>
      </c>
      <c r="BG39">
        <v>0</v>
      </c>
      <c r="BH39">
        <v>0</v>
      </c>
      <c r="BI39">
        <v>0.84400399999999998</v>
      </c>
      <c r="BJ39">
        <v>0</v>
      </c>
      <c r="BK39">
        <v>1.5276E-2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1.9494309999999999</v>
      </c>
      <c r="BR39">
        <v>0.99196799999999996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1.7558450000000001</v>
      </c>
      <c r="CB39">
        <v>1.83</v>
      </c>
      <c r="CC39">
        <v>0.96</v>
      </c>
      <c r="CD39">
        <v>1.93</v>
      </c>
      <c r="CE39">
        <v>0</v>
      </c>
      <c r="CF39">
        <v>0.22</v>
      </c>
      <c r="CG39">
        <v>3.78</v>
      </c>
      <c r="CH39">
        <v>0.50610900000000003</v>
      </c>
      <c r="CI39">
        <v>7.95</v>
      </c>
      <c r="CJ39">
        <v>1.94</v>
      </c>
      <c r="CK39">
        <v>1.85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2.3522639999999999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85.755860000000027</v>
      </c>
    </row>
    <row r="40" spans="1:114">
      <c r="A40" t="s">
        <v>82</v>
      </c>
      <c r="B40">
        <v>0</v>
      </c>
      <c r="C40">
        <v>34.187674999999999</v>
      </c>
      <c r="D40">
        <v>4.3830349999999996</v>
      </c>
      <c r="E40">
        <v>0</v>
      </c>
      <c r="F40">
        <v>0</v>
      </c>
      <c r="G40">
        <v>28.059318000000001</v>
      </c>
      <c r="H40">
        <v>0</v>
      </c>
      <c r="I40">
        <v>62.880400000000002</v>
      </c>
      <c r="J40">
        <v>3.42984</v>
      </c>
      <c r="K40">
        <v>687.79276700000003</v>
      </c>
      <c r="L40">
        <v>656.42148599999996</v>
      </c>
      <c r="M40">
        <v>46.456462999999999</v>
      </c>
      <c r="N40">
        <v>119.136178</v>
      </c>
      <c r="O40">
        <v>124.789163</v>
      </c>
      <c r="P40">
        <v>104.87820600000001</v>
      </c>
      <c r="Q40">
        <v>20.980602000000001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21.852</v>
      </c>
      <c r="X40">
        <v>93.361000000000004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42.711091000000003</v>
      </c>
      <c r="AH40">
        <v>48.274262999999998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39.805267000000001</v>
      </c>
      <c r="AR40">
        <v>46.92</v>
      </c>
      <c r="AS40">
        <v>31.897383000000001</v>
      </c>
      <c r="AT40">
        <v>11.2476</v>
      </c>
      <c r="AU40">
        <v>0</v>
      </c>
      <c r="AV40">
        <v>6.5745529999999999</v>
      </c>
      <c r="AW40">
        <v>33.942723000000001</v>
      </c>
      <c r="AX40">
        <v>5.7164000000000001</v>
      </c>
      <c r="AY40">
        <v>0</v>
      </c>
      <c r="AZ40">
        <f t="shared" si="0"/>
        <v>85.633504000000016</v>
      </c>
      <c r="BA40">
        <f t="shared" si="1"/>
        <v>2892.9135959999999</v>
      </c>
      <c r="BD40">
        <v>4.2938999999999998</v>
      </c>
      <c r="BE40">
        <v>0</v>
      </c>
      <c r="BF40">
        <v>2.4153999999999998E-2</v>
      </c>
      <c r="BG40">
        <v>0</v>
      </c>
      <c r="BH40">
        <v>0</v>
      </c>
      <c r="BI40">
        <v>0.84400399999999998</v>
      </c>
      <c r="BJ40">
        <v>0</v>
      </c>
      <c r="BK40">
        <v>1.5276E-2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1.9494309999999999</v>
      </c>
      <c r="BR40">
        <v>0.99196799999999996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1.7558450000000001</v>
      </c>
      <c r="CB40">
        <v>1.83</v>
      </c>
      <c r="CC40">
        <v>0.96</v>
      </c>
      <c r="CD40">
        <v>1.93</v>
      </c>
      <c r="CE40">
        <v>0</v>
      </c>
      <c r="CF40">
        <v>0.22</v>
      </c>
      <c r="CG40">
        <v>3.78</v>
      </c>
      <c r="CH40">
        <v>0.38375300000000001</v>
      </c>
      <c r="CI40">
        <v>7.95</v>
      </c>
      <c r="CJ40">
        <v>1.94</v>
      </c>
      <c r="CK40">
        <v>1.85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2.3522639999999999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85.633504000000016</v>
      </c>
    </row>
    <row r="41" spans="1:114">
      <c r="A41" t="s">
        <v>83</v>
      </c>
      <c r="B41">
        <v>0</v>
      </c>
      <c r="C41">
        <v>34.187674999999999</v>
      </c>
      <c r="D41">
        <v>4.3830349999999996</v>
      </c>
      <c r="E41">
        <v>0</v>
      </c>
      <c r="F41">
        <v>0</v>
      </c>
      <c r="G41">
        <v>28.059318000000001</v>
      </c>
      <c r="H41">
        <v>0</v>
      </c>
      <c r="I41">
        <v>62.880400000000002</v>
      </c>
      <c r="J41">
        <v>3.42984</v>
      </c>
      <c r="K41">
        <v>687.79276700000003</v>
      </c>
      <c r="L41">
        <v>656.42148599999996</v>
      </c>
      <c r="M41">
        <v>46.456462999999999</v>
      </c>
      <c r="N41">
        <v>119.136178</v>
      </c>
      <c r="O41">
        <v>124.789163</v>
      </c>
      <c r="P41">
        <v>104.87820600000001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21.852</v>
      </c>
      <c r="X41">
        <v>93.361000000000004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42.711091000000003</v>
      </c>
      <c r="AH41">
        <v>33.713807000000003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6.1487999999999996</v>
      </c>
      <c r="AQ41">
        <v>39.805267000000001</v>
      </c>
      <c r="AR41">
        <v>46.92</v>
      </c>
      <c r="AS41">
        <v>31.897383000000001</v>
      </c>
      <c r="AT41">
        <v>11.2476</v>
      </c>
      <c r="AU41">
        <v>0</v>
      </c>
      <c r="AV41">
        <v>6.5745529999999999</v>
      </c>
      <c r="AW41">
        <v>33.942723000000001</v>
      </c>
      <c r="AX41">
        <v>5.7164000000000001</v>
      </c>
      <c r="AY41">
        <v>0</v>
      </c>
      <c r="AZ41">
        <f t="shared" si="0"/>
        <v>85.516561000000024</v>
      </c>
      <c r="BA41">
        <f t="shared" si="1"/>
        <v>2889.8561970000001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0.84400399999999998</v>
      </c>
      <c r="BJ41">
        <v>0</v>
      </c>
      <c r="BK41">
        <v>1.5276E-2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1.9494309999999999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1.7558450000000001</v>
      </c>
      <c r="CB41">
        <v>1.83</v>
      </c>
      <c r="CC41">
        <v>0.96</v>
      </c>
      <c r="CD41">
        <v>1.93</v>
      </c>
      <c r="CE41">
        <v>0</v>
      </c>
      <c r="CF41">
        <v>0.22</v>
      </c>
      <c r="CG41">
        <v>3.78</v>
      </c>
      <c r="CH41">
        <v>0.26695799999999997</v>
      </c>
      <c r="CI41">
        <v>7.95</v>
      </c>
      <c r="CJ41">
        <v>1.94</v>
      </c>
      <c r="CK41">
        <v>1.85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2.3522639999999999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85.516561000000024</v>
      </c>
    </row>
    <row r="42" spans="1:114">
      <c r="A42" t="s">
        <v>84</v>
      </c>
      <c r="B42">
        <v>0</v>
      </c>
      <c r="C42">
        <v>33.968522999999998</v>
      </c>
      <c r="D42">
        <v>4.3830349999999996</v>
      </c>
      <c r="E42">
        <v>0</v>
      </c>
      <c r="F42">
        <v>0</v>
      </c>
      <c r="G42">
        <v>28.059318000000001</v>
      </c>
      <c r="H42">
        <v>0</v>
      </c>
      <c r="I42">
        <v>62.880400000000002</v>
      </c>
      <c r="J42">
        <v>3.42984</v>
      </c>
      <c r="K42">
        <v>687.79276700000003</v>
      </c>
      <c r="L42">
        <v>656.42148599999996</v>
      </c>
      <c r="M42">
        <v>46.456462999999999</v>
      </c>
      <c r="N42">
        <v>119.136178</v>
      </c>
      <c r="O42">
        <v>124.789163</v>
      </c>
      <c r="P42">
        <v>104.87820600000001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21.852</v>
      </c>
      <c r="X42">
        <v>93.361000000000004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42.711091000000003</v>
      </c>
      <c r="AH42">
        <v>15.635389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6.1487999999999996</v>
      </c>
      <c r="AQ42">
        <v>39.805267000000001</v>
      </c>
      <c r="AR42">
        <v>46.92</v>
      </c>
      <c r="AS42">
        <v>31.897383000000001</v>
      </c>
      <c r="AT42">
        <v>11.2476</v>
      </c>
      <c r="AU42">
        <v>0</v>
      </c>
      <c r="AV42">
        <v>6.5745529999999999</v>
      </c>
      <c r="AW42">
        <v>33.942723000000001</v>
      </c>
      <c r="AX42">
        <v>5.7164000000000001</v>
      </c>
      <c r="AY42">
        <v>0</v>
      </c>
      <c r="AZ42">
        <f t="shared" si="0"/>
        <v>85.404740000000032</v>
      </c>
      <c r="BA42">
        <f t="shared" si="1"/>
        <v>2906.7401239999995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0.84400399999999998</v>
      </c>
      <c r="BJ42">
        <v>0</v>
      </c>
      <c r="BK42">
        <v>1.5276E-2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1.9494309999999999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1.7558450000000001</v>
      </c>
      <c r="CB42">
        <v>1.83</v>
      </c>
      <c r="CC42">
        <v>0.97</v>
      </c>
      <c r="CD42">
        <v>1.95</v>
      </c>
      <c r="CE42">
        <v>0</v>
      </c>
      <c r="CF42">
        <v>0.22</v>
      </c>
      <c r="CG42">
        <v>3.78</v>
      </c>
      <c r="CH42">
        <v>0.125137</v>
      </c>
      <c r="CI42">
        <v>7.95</v>
      </c>
      <c r="CJ42">
        <v>1.94</v>
      </c>
      <c r="CK42">
        <v>1.85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2.3522639999999999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85.404740000000032</v>
      </c>
    </row>
    <row r="43" spans="1:114">
      <c r="A43" t="s">
        <v>85</v>
      </c>
      <c r="B43">
        <v>0</v>
      </c>
      <c r="C43">
        <v>33.968522999999998</v>
      </c>
      <c r="D43">
        <v>4.3830349999999996</v>
      </c>
      <c r="E43">
        <v>0</v>
      </c>
      <c r="F43">
        <v>0</v>
      </c>
      <c r="G43">
        <v>28.059318000000001</v>
      </c>
      <c r="H43">
        <v>0</v>
      </c>
      <c r="I43">
        <v>62.880400000000002</v>
      </c>
      <c r="J43">
        <v>3.42984</v>
      </c>
      <c r="K43">
        <v>687.79276700000003</v>
      </c>
      <c r="L43">
        <v>656.42148599999996</v>
      </c>
      <c r="M43">
        <v>46.456462999999999</v>
      </c>
      <c r="N43">
        <v>119.136178</v>
      </c>
      <c r="O43">
        <v>124.789163</v>
      </c>
      <c r="P43">
        <v>105.35319800000001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21.852</v>
      </c>
      <c r="X43">
        <v>95.459000000000003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42.711091000000003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0</v>
      </c>
      <c r="AQ43">
        <v>39.805267000000001</v>
      </c>
      <c r="AR43">
        <v>46.92</v>
      </c>
      <c r="AS43">
        <v>31.897383000000001</v>
      </c>
      <c r="AT43">
        <v>11.2476</v>
      </c>
      <c r="AU43">
        <v>0</v>
      </c>
      <c r="AV43">
        <v>6.5745529999999999</v>
      </c>
      <c r="AW43">
        <v>33.942723000000001</v>
      </c>
      <c r="AX43">
        <v>5.7164000000000001</v>
      </c>
      <c r="AY43">
        <v>0</v>
      </c>
      <c r="AZ43">
        <f t="shared" si="0"/>
        <v>85.299528000000024</v>
      </c>
      <c r="BA43">
        <f t="shared" si="1"/>
        <v>2887.4237149999994</v>
      </c>
      <c r="BD43">
        <v>4.2938999999999998</v>
      </c>
      <c r="BE43">
        <v>0</v>
      </c>
      <c r="BF43">
        <v>2.3931000000000001E-2</v>
      </c>
      <c r="BG43">
        <v>0</v>
      </c>
      <c r="BH43">
        <v>0</v>
      </c>
      <c r="BI43">
        <v>0.84400399999999998</v>
      </c>
      <c r="BJ43">
        <v>0</v>
      </c>
      <c r="BK43">
        <v>1.5276E-2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1.9494309999999999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1.7558450000000001</v>
      </c>
      <c r="CB43">
        <v>1.85</v>
      </c>
      <c r="CC43">
        <v>0.97</v>
      </c>
      <c r="CD43">
        <v>1.95</v>
      </c>
      <c r="CE43">
        <v>0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2.3522639999999999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85.299528000000024</v>
      </c>
    </row>
    <row r="44" spans="1:114">
      <c r="A44" t="s">
        <v>86</v>
      </c>
      <c r="B44">
        <v>0</v>
      </c>
      <c r="C44">
        <v>33.968522999999998</v>
      </c>
      <c r="D44">
        <v>4.3830349999999996</v>
      </c>
      <c r="E44">
        <v>0</v>
      </c>
      <c r="F44">
        <v>0</v>
      </c>
      <c r="G44">
        <v>28.059318000000001</v>
      </c>
      <c r="H44">
        <v>0</v>
      </c>
      <c r="I44">
        <v>62.880400000000002</v>
      </c>
      <c r="J44">
        <v>3.42984</v>
      </c>
      <c r="K44">
        <v>687.79276700000003</v>
      </c>
      <c r="L44">
        <v>656.42148599999996</v>
      </c>
      <c r="M44">
        <v>46.456462999999999</v>
      </c>
      <c r="N44">
        <v>119.136178</v>
      </c>
      <c r="O44">
        <v>124.789163</v>
      </c>
      <c r="P44">
        <v>105.35319800000001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21.852</v>
      </c>
      <c r="X44">
        <v>95.459000000000003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42.711091000000003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16.345120999999999</v>
      </c>
      <c r="AN44">
        <v>0.84221400000000002</v>
      </c>
      <c r="AO44">
        <v>0</v>
      </c>
      <c r="AP44">
        <v>0</v>
      </c>
      <c r="AQ44">
        <v>39.805267000000001</v>
      </c>
      <c r="AR44">
        <v>46.92</v>
      </c>
      <c r="AS44">
        <v>31.897383000000001</v>
      </c>
      <c r="AT44">
        <v>11.2476</v>
      </c>
      <c r="AU44">
        <v>0</v>
      </c>
      <c r="AV44">
        <v>6.5745529999999999</v>
      </c>
      <c r="AW44">
        <v>33.942723000000001</v>
      </c>
      <c r="AX44">
        <v>5.7164000000000001</v>
      </c>
      <c r="AY44">
        <v>0</v>
      </c>
      <c r="AZ44">
        <f t="shared" si="0"/>
        <v>85.379528000000022</v>
      </c>
      <c r="BA44">
        <f t="shared" si="1"/>
        <v>2887.5037149999994</v>
      </c>
      <c r="BD44">
        <v>4.2938999999999998</v>
      </c>
      <c r="BE44">
        <v>0</v>
      </c>
      <c r="BF44">
        <v>2.3931000000000001E-2</v>
      </c>
      <c r="BG44">
        <v>0</v>
      </c>
      <c r="BH44">
        <v>0</v>
      </c>
      <c r="BI44">
        <v>0.84400399999999998</v>
      </c>
      <c r="BJ44">
        <v>0</v>
      </c>
      <c r="BK44">
        <v>1.5276E-2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1.9494309999999999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1.7558450000000001</v>
      </c>
      <c r="CB44">
        <v>1.85</v>
      </c>
      <c r="CC44">
        <v>1</v>
      </c>
      <c r="CD44">
        <v>2</v>
      </c>
      <c r="CE44">
        <v>0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2.3522639999999999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85.379528000000022</v>
      </c>
    </row>
    <row r="45" spans="1:114">
      <c r="A45" t="s">
        <v>87</v>
      </c>
      <c r="B45">
        <v>0</v>
      </c>
      <c r="C45">
        <v>33.968522999999998</v>
      </c>
      <c r="D45">
        <v>4.3830349999999996</v>
      </c>
      <c r="E45">
        <v>0</v>
      </c>
      <c r="F45">
        <v>0</v>
      </c>
      <c r="G45">
        <v>28.059318000000001</v>
      </c>
      <c r="H45">
        <v>0</v>
      </c>
      <c r="I45">
        <v>62.880400000000002</v>
      </c>
      <c r="J45">
        <v>3.42984</v>
      </c>
      <c r="K45">
        <v>687.79276700000003</v>
      </c>
      <c r="L45">
        <v>656.42148599999996</v>
      </c>
      <c r="M45">
        <v>46.456462999999999</v>
      </c>
      <c r="N45">
        <v>119.136178</v>
      </c>
      <c r="O45">
        <v>124.789163</v>
      </c>
      <c r="P45">
        <v>105.35319800000001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21.548500000000001</v>
      </c>
      <c r="X45">
        <v>95.459000000000003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42.711091000000003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16.345120999999999</v>
      </c>
      <c r="AN45">
        <v>0.84221400000000002</v>
      </c>
      <c r="AO45">
        <v>0</v>
      </c>
      <c r="AP45">
        <v>0</v>
      </c>
      <c r="AQ45">
        <v>39.805267000000001</v>
      </c>
      <c r="AR45">
        <v>46.92</v>
      </c>
      <c r="AS45">
        <v>31.897383000000001</v>
      </c>
      <c r="AT45">
        <v>11.2476</v>
      </c>
      <c r="AU45">
        <v>0</v>
      </c>
      <c r="AV45">
        <v>6.5745529999999999</v>
      </c>
      <c r="AW45">
        <v>33.942723000000001</v>
      </c>
      <c r="AX45">
        <v>5.7164000000000001</v>
      </c>
      <c r="AY45">
        <v>0</v>
      </c>
      <c r="AZ45">
        <f t="shared" si="0"/>
        <v>85.31952800000002</v>
      </c>
      <c r="BA45">
        <f t="shared" si="1"/>
        <v>2887.1402149999994</v>
      </c>
      <c r="BD45">
        <v>4.2938999999999998</v>
      </c>
      <c r="BE45">
        <v>0</v>
      </c>
      <c r="BF45">
        <v>2.3931000000000001E-2</v>
      </c>
      <c r="BG45">
        <v>0</v>
      </c>
      <c r="BH45">
        <v>0</v>
      </c>
      <c r="BI45">
        <v>0.84400399999999998</v>
      </c>
      <c r="BJ45">
        <v>0</v>
      </c>
      <c r="BK45">
        <v>1.5276E-2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1.9494309999999999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1.7558450000000001</v>
      </c>
      <c r="CB45">
        <v>1.85</v>
      </c>
      <c r="CC45">
        <v>1</v>
      </c>
      <c r="CD45">
        <v>2</v>
      </c>
      <c r="CE45">
        <v>0</v>
      </c>
      <c r="CF45">
        <v>0.22</v>
      </c>
      <c r="CG45">
        <v>3.78</v>
      </c>
      <c r="CH45">
        <v>0</v>
      </c>
      <c r="CI45">
        <v>7.89</v>
      </c>
      <c r="CJ45">
        <v>1.94</v>
      </c>
      <c r="CK45">
        <v>1.85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2.3522639999999999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85.31952800000002</v>
      </c>
    </row>
    <row r="46" spans="1:114">
      <c r="A46" t="s">
        <v>88</v>
      </c>
      <c r="B46">
        <v>0</v>
      </c>
      <c r="C46">
        <v>33.968522999999998</v>
      </c>
      <c r="D46">
        <v>4.3830349999999996</v>
      </c>
      <c r="E46">
        <v>0</v>
      </c>
      <c r="F46">
        <v>0</v>
      </c>
      <c r="G46">
        <v>28.059318000000001</v>
      </c>
      <c r="H46">
        <v>0</v>
      </c>
      <c r="I46">
        <v>62.880400000000002</v>
      </c>
      <c r="J46">
        <v>3.42984</v>
      </c>
      <c r="K46">
        <v>687.79276700000003</v>
      </c>
      <c r="L46">
        <v>656.42148599999996</v>
      </c>
      <c r="M46">
        <v>46.456462999999999</v>
      </c>
      <c r="N46">
        <v>119.136178</v>
      </c>
      <c r="O46">
        <v>124.789163</v>
      </c>
      <c r="P46">
        <v>105.35319800000001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21.548500000000001</v>
      </c>
      <c r="X46">
        <v>95.459000000000003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42.711091000000003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16.345120999999999</v>
      </c>
      <c r="AN46">
        <v>0.84221400000000002</v>
      </c>
      <c r="AO46">
        <v>0</v>
      </c>
      <c r="AP46">
        <v>0.25619999999999998</v>
      </c>
      <c r="AQ46">
        <v>26.536843999999999</v>
      </c>
      <c r="AR46">
        <v>46.92</v>
      </c>
      <c r="AS46">
        <v>31.897383000000001</v>
      </c>
      <c r="AT46">
        <v>11.2476</v>
      </c>
      <c r="AU46">
        <v>0</v>
      </c>
      <c r="AV46">
        <v>6.5745529999999999</v>
      </c>
      <c r="AW46">
        <v>33.942723000000001</v>
      </c>
      <c r="AX46">
        <v>5.7164000000000001</v>
      </c>
      <c r="AY46">
        <v>0</v>
      </c>
      <c r="AZ46">
        <f t="shared" si="0"/>
        <v>85.31952800000002</v>
      </c>
      <c r="BA46">
        <f t="shared" si="1"/>
        <v>2828.8099919999995</v>
      </c>
      <c r="BD46">
        <v>4.2938999999999998</v>
      </c>
      <c r="BE46">
        <v>0</v>
      </c>
      <c r="BF46">
        <v>2.3931000000000001E-2</v>
      </c>
      <c r="BG46">
        <v>0</v>
      </c>
      <c r="BH46">
        <v>0</v>
      </c>
      <c r="BI46">
        <v>0.84400399999999998</v>
      </c>
      <c r="BJ46">
        <v>0</v>
      </c>
      <c r="BK46">
        <v>1.5276E-2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1.9494309999999999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1.7558450000000001</v>
      </c>
      <c r="CB46">
        <v>1.85</v>
      </c>
      <c r="CC46">
        <v>1</v>
      </c>
      <c r="CD46">
        <v>2</v>
      </c>
      <c r="CE46">
        <v>0</v>
      </c>
      <c r="CF46">
        <v>0.22</v>
      </c>
      <c r="CG46">
        <v>3.78</v>
      </c>
      <c r="CH46">
        <v>0</v>
      </c>
      <c r="CI46">
        <v>7.89</v>
      </c>
      <c r="CJ46">
        <v>1.94</v>
      </c>
      <c r="CK46">
        <v>1.85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2.3522639999999999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85.31952800000002</v>
      </c>
    </row>
    <row r="47" spans="1:114">
      <c r="A47" t="s">
        <v>89</v>
      </c>
      <c r="B47">
        <v>0</v>
      </c>
      <c r="C47">
        <v>33.968522999999998</v>
      </c>
      <c r="D47">
        <v>4.3830349999999996</v>
      </c>
      <c r="E47">
        <v>0</v>
      </c>
      <c r="F47">
        <v>0</v>
      </c>
      <c r="G47">
        <v>28.059318000000001</v>
      </c>
      <c r="H47">
        <v>0</v>
      </c>
      <c r="I47">
        <v>62.880400000000002</v>
      </c>
      <c r="J47">
        <v>3.42984</v>
      </c>
      <c r="K47">
        <v>687.79276700000003</v>
      </c>
      <c r="L47">
        <v>656.42148599999996</v>
      </c>
      <c r="M47">
        <v>46.456462999999999</v>
      </c>
      <c r="N47">
        <v>119.136178</v>
      </c>
      <c r="O47">
        <v>124.789163</v>
      </c>
      <c r="P47">
        <v>105.35319800000001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21.548500000000001</v>
      </c>
      <c r="X47">
        <v>95.459000000000003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42.711091000000003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0.25619999999999998</v>
      </c>
      <c r="AQ47">
        <v>26.536843999999999</v>
      </c>
      <c r="AR47">
        <v>46.92</v>
      </c>
      <c r="AS47">
        <v>31.897383000000001</v>
      </c>
      <c r="AT47">
        <v>11.2476</v>
      </c>
      <c r="AU47">
        <v>0</v>
      </c>
      <c r="AV47">
        <v>6.5745529999999999</v>
      </c>
      <c r="AW47">
        <v>33.942723000000001</v>
      </c>
      <c r="AX47">
        <v>5.7164000000000001</v>
      </c>
      <c r="AY47">
        <v>0</v>
      </c>
      <c r="AZ47">
        <f t="shared" si="0"/>
        <v>85.319305000000028</v>
      </c>
      <c r="BA47">
        <f t="shared" si="1"/>
        <v>2815.2096769999994</v>
      </c>
      <c r="BD47">
        <v>4.2938999999999998</v>
      </c>
      <c r="BE47">
        <v>0</v>
      </c>
      <c r="BF47">
        <v>2.3708E-2</v>
      </c>
      <c r="BG47">
        <v>0</v>
      </c>
      <c r="BH47">
        <v>0</v>
      </c>
      <c r="BI47">
        <v>0.84400399999999998</v>
      </c>
      <c r="BJ47">
        <v>0</v>
      </c>
      <c r="BK47">
        <v>1.5276E-2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1.9494309999999999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1.7558450000000001</v>
      </c>
      <c r="CB47">
        <v>1.85</v>
      </c>
      <c r="CC47">
        <v>1</v>
      </c>
      <c r="CD47">
        <v>2</v>
      </c>
      <c r="CE47">
        <v>0</v>
      </c>
      <c r="CF47">
        <v>0.22</v>
      </c>
      <c r="CG47">
        <v>3.78</v>
      </c>
      <c r="CH47">
        <v>0</v>
      </c>
      <c r="CI47">
        <v>7.89</v>
      </c>
      <c r="CJ47">
        <v>1.94</v>
      </c>
      <c r="CK47">
        <v>1.85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2.3522639999999999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85.319305000000028</v>
      </c>
    </row>
    <row r="48" spans="1:114">
      <c r="A48" t="s">
        <v>90</v>
      </c>
      <c r="B48">
        <v>0</v>
      </c>
      <c r="C48">
        <v>33.968522999999998</v>
      </c>
      <c r="D48">
        <v>4.3830349999999996</v>
      </c>
      <c r="E48">
        <v>0</v>
      </c>
      <c r="F48">
        <v>0</v>
      </c>
      <c r="G48">
        <v>28.059318000000001</v>
      </c>
      <c r="H48">
        <v>0</v>
      </c>
      <c r="I48">
        <v>62.880400000000002</v>
      </c>
      <c r="J48">
        <v>3.42984</v>
      </c>
      <c r="K48">
        <v>687.79276700000003</v>
      </c>
      <c r="L48">
        <v>656.42148599999996</v>
      </c>
      <c r="M48">
        <v>46.456462999999999</v>
      </c>
      <c r="N48">
        <v>119.136178</v>
      </c>
      <c r="O48">
        <v>124.789163</v>
      </c>
      <c r="P48">
        <v>105.35319800000001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21.548500000000001</v>
      </c>
      <c r="X48">
        <v>95.459000000000003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42.711091000000003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0.25619999999999998</v>
      </c>
      <c r="AQ48">
        <v>26.536843999999999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6.5745529999999999</v>
      </c>
      <c r="AW48">
        <v>33.942723000000001</v>
      </c>
      <c r="AX48">
        <v>5.7164000000000001</v>
      </c>
      <c r="AY48">
        <v>0</v>
      </c>
      <c r="AZ48">
        <f t="shared" si="0"/>
        <v>85.319305000000028</v>
      </c>
      <c r="BA48">
        <f t="shared" si="1"/>
        <v>2815.7616769999995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0.84400399999999998</v>
      </c>
      <c r="BJ48">
        <v>0</v>
      </c>
      <c r="BK48">
        <v>1.5276E-2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1.9494309999999999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1.7558450000000001</v>
      </c>
      <c r="CB48">
        <v>1.85</v>
      </c>
      <c r="CC48">
        <v>1</v>
      </c>
      <c r="CD48">
        <v>2</v>
      </c>
      <c r="CE48">
        <v>0</v>
      </c>
      <c r="CF48">
        <v>0.22</v>
      </c>
      <c r="CG48">
        <v>3.78</v>
      </c>
      <c r="CH48">
        <v>0</v>
      </c>
      <c r="CI48">
        <v>7.89</v>
      </c>
      <c r="CJ48">
        <v>1.94</v>
      </c>
      <c r="CK48">
        <v>1.85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2.3522639999999999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85.319305000000028</v>
      </c>
    </row>
    <row r="49" spans="1:114">
      <c r="A49" t="s">
        <v>91</v>
      </c>
      <c r="B49">
        <v>0</v>
      </c>
      <c r="C49">
        <v>33.968522999999998</v>
      </c>
      <c r="D49">
        <v>4.3830349999999996</v>
      </c>
      <c r="E49">
        <v>0</v>
      </c>
      <c r="F49">
        <v>0</v>
      </c>
      <c r="G49">
        <v>28.059318000000001</v>
      </c>
      <c r="H49">
        <v>0</v>
      </c>
      <c r="I49">
        <v>62.880400000000002</v>
      </c>
      <c r="J49">
        <v>3.42984</v>
      </c>
      <c r="K49">
        <v>687.79276700000003</v>
      </c>
      <c r="L49">
        <v>656.42148599999996</v>
      </c>
      <c r="M49">
        <v>46.456462999999999</v>
      </c>
      <c r="N49">
        <v>119.136178</v>
      </c>
      <c r="O49">
        <v>124.789163</v>
      </c>
      <c r="P49">
        <v>105.35319800000001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21.548500000000001</v>
      </c>
      <c r="X49">
        <v>95.459000000000003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42.711091000000003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0.25619999999999998</v>
      </c>
      <c r="AQ49">
        <v>13.268421999999999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6.5745529999999999</v>
      </c>
      <c r="AW49">
        <v>33.942723000000001</v>
      </c>
      <c r="AX49">
        <v>5.7164000000000001</v>
      </c>
      <c r="AY49">
        <v>0</v>
      </c>
      <c r="AZ49">
        <f t="shared" si="0"/>
        <v>85.319156000000021</v>
      </c>
      <c r="BA49">
        <f t="shared" si="1"/>
        <v>2802.4931059999994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0.84400399999999998</v>
      </c>
      <c r="BJ49">
        <v>0</v>
      </c>
      <c r="BK49">
        <v>1.5276E-2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1.9494309999999999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1.7558450000000001</v>
      </c>
      <c r="CB49">
        <v>1.85</v>
      </c>
      <c r="CC49">
        <v>1</v>
      </c>
      <c r="CD49">
        <v>2</v>
      </c>
      <c r="CE49">
        <v>0</v>
      </c>
      <c r="CF49">
        <v>0.22</v>
      </c>
      <c r="CG49">
        <v>3.78</v>
      </c>
      <c r="CH49">
        <v>0</v>
      </c>
      <c r="CI49">
        <v>7.89</v>
      </c>
      <c r="CJ49">
        <v>1.94</v>
      </c>
      <c r="CK49">
        <v>1.85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2.3522639999999999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85.319156000000021</v>
      </c>
    </row>
    <row r="50" spans="1:114">
      <c r="A50" t="s">
        <v>92</v>
      </c>
      <c r="B50">
        <v>0</v>
      </c>
      <c r="C50">
        <v>33.968522999999998</v>
      </c>
      <c r="D50">
        <v>4.3830349999999996</v>
      </c>
      <c r="E50">
        <v>0</v>
      </c>
      <c r="F50">
        <v>0</v>
      </c>
      <c r="G50">
        <v>28.059318000000001</v>
      </c>
      <c r="H50">
        <v>0</v>
      </c>
      <c r="I50">
        <v>62.880400000000002</v>
      </c>
      <c r="J50">
        <v>3.42984</v>
      </c>
      <c r="K50">
        <v>687.79276700000003</v>
      </c>
      <c r="L50">
        <v>656.42148599999996</v>
      </c>
      <c r="M50">
        <v>46.456462999999999</v>
      </c>
      <c r="N50">
        <v>119.136178</v>
      </c>
      <c r="O50">
        <v>124.789163</v>
      </c>
      <c r="P50">
        <v>105.35319800000001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21.548500000000001</v>
      </c>
      <c r="X50">
        <v>95.459000000000003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42.711091000000003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0.25619999999999998</v>
      </c>
      <c r="AQ50">
        <v>13.268421999999999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6.5745529999999999</v>
      </c>
      <c r="AW50">
        <v>33.942723000000001</v>
      </c>
      <c r="AX50">
        <v>5.7164000000000001</v>
      </c>
      <c r="AY50">
        <v>0</v>
      </c>
      <c r="AZ50">
        <f t="shared" si="0"/>
        <v>85.319156000000021</v>
      </c>
      <c r="BA50">
        <f t="shared" si="1"/>
        <v>2802.4931059999994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0.84400399999999998</v>
      </c>
      <c r="BJ50">
        <v>0</v>
      </c>
      <c r="BK50">
        <v>1.5276E-2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1.9494309999999999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1.7558450000000001</v>
      </c>
      <c r="CB50">
        <v>1.85</v>
      </c>
      <c r="CC50">
        <v>1</v>
      </c>
      <c r="CD50">
        <v>2</v>
      </c>
      <c r="CE50">
        <v>0</v>
      </c>
      <c r="CF50">
        <v>0.22</v>
      </c>
      <c r="CG50">
        <v>3.78</v>
      </c>
      <c r="CH50">
        <v>0</v>
      </c>
      <c r="CI50">
        <v>7.89</v>
      </c>
      <c r="CJ50">
        <v>1.94</v>
      </c>
      <c r="CK50">
        <v>1.85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2.3522639999999999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85.319156000000021</v>
      </c>
    </row>
    <row r="51" spans="1:114">
      <c r="A51" t="s">
        <v>93</v>
      </c>
      <c r="B51">
        <v>0</v>
      </c>
      <c r="C51">
        <v>33.968522999999998</v>
      </c>
      <c r="D51">
        <v>4.3830349999999996</v>
      </c>
      <c r="E51">
        <v>0</v>
      </c>
      <c r="F51">
        <v>0</v>
      </c>
      <c r="G51">
        <v>28.059318000000001</v>
      </c>
      <c r="H51">
        <v>0</v>
      </c>
      <c r="I51">
        <v>62.880400000000002</v>
      </c>
      <c r="J51">
        <v>3.42984</v>
      </c>
      <c r="K51">
        <v>687.79276700000003</v>
      </c>
      <c r="L51">
        <v>656.42148599999996</v>
      </c>
      <c r="M51">
        <v>46.456462999999999</v>
      </c>
      <c r="N51">
        <v>119.136178</v>
      </c>
      <c r="O51">
        <v>124.789163</v>
      </c>
      <c r="P51">
        <v>105.35319800000001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23.199539999999999</v>
      </c>
      <c r="X51">
        <v>95.459000000000003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42.711091000000003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0.25619999999999998</v>
      </c>
      <c r="AQ51">
        <v>0</v>
      </c>
      <c r="AR51">
        <v>47.472000000000001</v>
      </c>
      <c r="AS51">
        <v>30.939599999999999</v>
      </c>
      <c r="AT51">
        <v>11.2476</v>
      </c>
      <c r="AU51">
        <v>0</v>
      </c>
      <c r="AV51">
        <v>6.5745529999999999</v>
      </c>
      <c r="AW51">
        <v>33.942723000000001</v>
      </c>
      <c r="AX51">
        <v>5.7164000000000001</v>
      </c>
      <c r="AY51">
        <v>0</v>
      </c>
      <c r="AZ51">
        <f t="shared" si="0"/>
        <v>85.977325000000022</v>
      </c>
      <c r="BA51">
        <f t="shared" si="1"/>
        <v>2790.5761099999995</v>
      </c>
      <c r="BD51">
        <v>4.2938999999999998</v>
      </c>
      <c r="BE51">
        <v>0</v>
      </c>
      <c r="BF51">
        <v>2.3559E-2</v>
      </c>
      <c r="BG51">
        <v>0</v>
      </c>
      <c r="BH51">
        <v>0</v>
      </c>
      <c r="BI51">
        <v>0.84400399999999998</v>
      </c>
      <c r="BJ51">
        <v>0</v>
      </c>
      <c r="BK51">
        <v>1.5276E-2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2.4876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1.7558450000000001</v>
      </c>
      <c r="CB51">
        <v>1.85</v>
      </c>
      <c r="CC51">
        <v>1.02</v>
      </c>
      <c r="CD51">
        <v>2.04</v>
      </c>
      <c r="CE51">
        <v>0</v>
      </c>
      <c r="CF51">
        <v>0.22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2.3522639999999999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85.977325000000022</v>
      </c>
    </row>
    <row r="52" spans="1:114">
      <c r="A52" t="s">
        <v>94</v>
      </c>
      <c r="B52">
        <v>0</v>
      </c>
      <c r="C52">
        <v>33.968522999999998</v>
      </c>
      <c r="D52">
        <v>4.3830349999999996</v>
      </c>
      <c r="E52">
        <v>0</v>
      </c>
      <c r="F52">
        <v>0</v>
      </c>
      <c r="G52">
        <v>28.059318000000001</v>
      </c>
      <c r="H52">
        <v>0</v>
      </c>
      <c r="I52">
        <v>62.880400000000002</v>
      </c>
      <c r="J52">
        <v>3.42984</v>
      </c>
      <c r="K52">
        <v>687.79276700000003</v>
      </c>
      <c r="L52">
        <v>656.42148599999996</v>
      </c>
      <c r="M52">
        <v>46.456462999999999</v>
      </c>
      <c r="N52">
        <v>119.136178</v>
      </c>
      <c r="O52">
        <v>124.789163</v>
      </c>
      <c r="P52">
        <v>105.35319800000001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23.199539999999999</v>
      </c>
      <c r="X52">
        <v>95.459000000000003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42.711091000000003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0.25619999999999998</v>
      </c>
      <c r="AQ52">
        <v>0</v>
      </c>
      <c r="AR52">
        <v>47.472000000000001</v>
      </c>
      <c r="AS52">
        <v>30.939599999999999</v>
      </c>
      <c r="AT52">
        <v>11.2476</v>
      </c>
      <c r="AU52">
        <v>0</v>
      </c>
      <c r="AV52">
        <v>6.5745529999999999</v>
      </c>
      <c r="AW52">
        <v>33.942723000000001</v>
      </c>
      <c r="AX52">
        <v>5.7164000000000001</v>
      </c>
      <c r="AY52">
        <v>0</v>
      </c>
      <c r="AZ52">
        <f t="shared" si="0"/>
        <v>86.515494000000032</v>
      </c>
      <c r="BA52">
        <f t="shared" si="1"/>
        <v>2791.1142789999999</v>
      </c>
      <c r="BD52">
        <v>4.2938999999999998</v>
      </c>
      <c r="BE52">
        <v>0</v>
      </c>
      <c r="BF52">
        <v>2.3559E-2</v>
      </c>
      <c r="BG52">
        <v>0</v>
      </c>
      <c r="BH52">
        <v>0</v>
      </c>
      <c r="BI52">
        <v>0.84400399999999998</v>
      </c>
      <c r="BJ52">
        <v>0</v>
      </c>
      <c r="BK52">
        <v>1.5276E-2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3.0257689999999999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1.7558450000000001</v>
      </c>
      <c r="CB52">
        <v>1.85</v>
      </c>
      <c r="CC52">
        <v>1.02</v>
      </c>
      <c r="CD52">
        <v>2.04</v>
      </c>
      <c r="CE52">
        <v>0</v>
      </c>
      <c r="CF52">
        <v>0.22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2.3522639999999999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86.515494000000032</v>
      </c>
    </row>
    <row r="53" spans="1:114">
      <c r="A53" t="s">
        <v>95</v>
      </c>
      <c r="B53">
        <v>0</v>
      </c>
      <c r="C53">
        <v>33.968522999999998</v>
      </c>
      <c r="D53">
        <v>4.3830349999999996</v>
      </c>
      <c r="E53">
        <v>0</v>
      </c>
      <c r="F53">
        <v>0</v>
      </c>
      <c r="G53">
        <v>28.059318000000001</v>
      </c>
      <c r="H53">
        <v>0</v>
      </c>
      <c r="I53">
        <v>62.880400000000002</v>
      </c>
      <c r="J53">
        <v>3.42984</v>
      </c>
      <c r="K53">
        <v>687.79276700000003</v>
      </c>
      <c r="L53">
        <v>656.42148599999996</v>
      </c>
      <c r="M53">
        <v>46.456462999999999</v>
      </c>
      <c r="N53">
        <v>119.136178</v>
      </c>
      <c r="O53">
        <v>124.789163</v>
      </c>
      <c r="P53">
        <v>105.35319800000001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23.199539999999999</v>
      </c>
      <c r="X53">
        <v>95.459000000000003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42.711091000000003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0.25619999999999998</v>
      </c>
      <c r="AQ53">
        <v>0</v>
      </c>
      <c r="AR53">
        <v>47.472000000000001</v>
      </c>
      <c r="AS53">
        <v>30.939599999999999</v>
      </c>
      <c r="AT53">
        <v>11.2476</v>
      </c>
      <c r="AU53">
        <v>0</v>
      </c>
      <c r="AV53">
        <v>6.5745529999999999</v>
      </c>
      <c r="AW53">
        <v>33.942723000000001</v>
      </c>
      <c r="AX53">
        <v>5.7164000000000001</v>
      </c>
      <c r="AY53">
        <v>0</v>
      </c>
      <c r="AZ53">
        <f t="shared" si="0"/>
        <v>87.152045000000015</v>
      </c>
      <c r="BA53">
        <f t="shared" si="1"/>
        <v>2791.7508299999995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0.84400399999999998</v>
      </c>
      <c r="BJ53">
        <v>0</v>
      </c>
      <c r="BK53">
        <v>1.5276E-2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1.7558450000000001</v>
      </c>
      <c r="CB53">
        <v>1.85</v>
      </c>
      <c r="CC53">
        <v>1.05</v>
      </c>
      <c r="CD53">
        <v>2.13</v>
      </c>
      <c r="CE53">
        <v>0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2.3522639999999999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87.152045000000015</v>
      </c>
    </row>
    <row r="54" spans="1:114">
      <c r="A54" t="s">
        <v>96</v>
      </c>
      <c r="B54">
        <v>0</v>
      </c>
      <c r="C54">
        <v>33.968522999999998</v>
      </c>
      <c r="D54">
        <v>4.3830349999999996</v>
      </c>
      <c r="E54">
        <v>0</v>
      </c>
      <c r="F54">
        <v>0</v>
      </c>
      <c r="G54">
        <v>28.059318000000001</v>
      </c>
      <c r="H54">
        <v>0</v>
      </c>
      <c r="I54">
        <v>62.880400000000002</v>
      </c>
      <c r="J54">
        <v>3.42984</v>
      </c>
      <c r="K54">
        <v>687.79276700000003</v>
      </c>
      <c r="L54">
        <v>656.42148599999996</v>
      </c>
      <c r="M54">
        <v>46.456462999999999</v>
      </c>
      <c r="N54">
        <v>119.136178</v>
      </c>
      <c r="O54">
        <v>124.789163</v>
      </c>
      <c r="P54">
        <v>105.35319800000001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23.199539999999999</v>
      </c>
      <c r="X54">
        <v>95.459000000000003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42.711091000000003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0.25619999999999998</v>
      </c>
      <c r="AQ54">
        <v>0</v>
      </c>
      <c r="AR54">
        <v>47.472000000000001</v>
      </c>
      <c r="AS54">
        <v>30.939599999999999</v>
      </c>
      <c r="AT54">
        <v>11.2476</v>
      </c>
      <c r="AU54">
        <v>0</v>
      </c>
      <c r="AV54">
        <v>6.5745529999999999</v>
      </c>
      <c r="AW54">
        <v>33.942723000000001</v>
      </c>
      <c r="AX54">
        <v>5.7164000000000001</v>
      </c>
      <c r="AY54">
        <v>0</v>
      </c>
      <c r="AZ54">
        <f t="shared" si="0"/>
        <v>87.072045000000017</v>
      </c>
      <c r="BA54">
        <f t="shared" si="1"/>
        <v>2791.6708299999996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0.84400399999999998</v>
      </c>
      <c r="BJ54">
        <v>0</v>
      </c>
      <c r="BK54">
        <v>1.5276E-2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1.7558450000000001</v>
      </c>
      <c r="CB54">
        <v>1.85</v>
      </c>
      <c r="CC54">
        <v>1.02</v>
      </c>
      <c r="CD54">
        <v>2.08</v>
      </c>
      <c r="CE54">
        <v>0</v>
      </c>
      <c r="CF54">
        <v>0.22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2.3522639999999999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87.072045000000017</v>
      </c>
    </row>
    <row r="55" spans="1:114">
      <c r="A55" t="s">
        <v>97</v>
      </c>
      <c r="B55">
        <v>0</v>
      </c>
      <c r="C55">
        <v>33.968522999999998</v>
      </c>
      <c r="D55">
        <v>4.3830349999999996</v>
      </c>
      <c r="E55">
        <v>0</v>
      </c>
      <c r="F55">
        <v>0</v>
      </c>
      <c r="G55">
        <v>28.059318000000001</v>
      </c>
      <c r="H55">
        <v>0</v>
      </c>
      <c r="I55">
        <v>62.880400000000002</v>
      </c>
      <c r="J55">
        <v>3.42984</v>
      </c>
      <c r="K55">
        <v>687.79276700000003</v>
      </c>
      <c r="L55">
        <v>656.42148599999996</v>
      </c>
      <c r="M55">
        <v>46.456462999999999</v>
      </c>
      <c r="N55">
        <v>119.136178</v>
      </c>
      <c r="O55">
        <v>124.789163</v>
      </c>
      <c r="P55">
        <v>105.35319800000001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23.199539999999999</v>
      </c>
      <c r="X55">
        <v>95.459000000000003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42.711091000000003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0.25619999999999998</v>
      </c>
      <c r="AQ55">
        <v>0</v>
      </c>
      <c r="AR55">
        <v>47.472000000000001</v>
      </c>
      <c r="AS55">
        <v>30.939599999999999</v>
      </c>
      <c r="AT55">
        <v>11.2476</v>
      </c>
      <c r="AU55">
        <v>0</v>
      </c>
      <c r="AV55">
        <v>6.5745529999999999</v>
      </c>
      <c r="AW55">
        <v>33.942723000000001</v>
      </c>
      <c r="AX55">
        <v>5.7164000000000001</v>
      </c>
      <c r="AY55">
        <v>0</v>
      </c>
      <c r="AZ55">
        <f t="shared" si="0"/>
        <v>87.071859000000018</v>
      </c>
      <c r="BA55">
        <f t="shared" si="1"/>
        <v>2791.6706439999998</v>
      </c>
      <c r="BD55">
        <v>4.2938999999999998</v>
      </c>
      <c r="BE55">
        <v>0</v>
      </c>
      <c r="BF55">
        <v>2.3224999999999999E-2</v>
      </c>
      <c r="BG55">
        <v>0</v>
      </c>
      <c r="BH55">
        <v>0</v>
      </c>
      <c r="BI55">
        <v>0.84400399999999998</v>
      </c>
      <c r="BJ55">
        <v>0</v>
      </c>
      <c r="BK55">
        <v>1.5276E-2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1.7558450000000001</v>
      </c>
      <c r="CB55">
        <v>1.85</v>
      </c>
      <c r="CC55">
        <v>1.02</v>
      </c>
      <c r="CD55">
        <v>2.08</v>
      </c>
      <c r="CE55">
        <v>0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2.3522639999999999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87.071859000000018</v>
      </c>
    </row>
    <row r="56" spans="1:114">
      <c r="A56" t="s">
        <v>98</v>
      </c>
      <c r="B56">
        <v>0</v>
      </c>
      <c r="C56">
        <v>33.968522999999998</v>
      </c>
      <c r="D56">
        <v>4.3830349999999996</v>
      </c>
      <c r="E56">
        <v>0</v>
      </c>
      <c r="F56">
        <v>0</v>
      </c>
      <c r="G56">
        <v>28.059318000000001</v>
      </c>
      <c r="H56">
        <v>0</v>
      </c>
      <c r="I56">
        <v>62.880400000000002</v>
      </c>
      <c r="J56">
        <v>3.42984</v>
      </c>
      <c r="K56">
        <v>687.79276700000003</v>
      </c>
      <c r="L56">
        <v>656.42148599999996</v>
      </c>
      <c r="M56">
        <v>46.456462999999999</v>
      </c>
      <c r="N56">
        <v>119.136178</v>
      </c>
      <c r="O56">
        <v>124.789163</v>
      </c>
      <c r="P56">
        <v>105.35319800000001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23.199539999999999</v>
      </c>
      <c r="X56">
        <v>95.459000000000003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42.711091000000003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0.25619999999999998</v>
      </c>
      <c r="AQ56">
        <v>0</v>
      </c>
      <c r="AR56">
        <v>47.472000000000001</v>
      </c>
      <c r="AS56">
        <v>30.939599999999999</v>
      </c>
      <c r="AT56">
        <v>11.2476</v>
      </c>
      <c r="AU56">
        <v>0</v>
      </c>
      <c r="AV56">
        <v>6.5745529999999999</v>
      </c>
      <c r="AW56">
        <v>33.942723000000001</v>
      </c>
      <c r="AX56">
        <v>5.7164000000000001</v>
      </c>
      <c r="AY56">
        <v>0</v>
      </c>
      <c r="AZ56">
        <f t="shared" si="0"/>
        <v>87.071859000000018</v>
      </c>
      <c r="BA56">
        <f t="shared" si="1"/>
        <v>2791.6706439999998</v>
      </c>
      <c r="BD56">
        <v>4.2938999999999998</v>
      </c>
      <c r="BE56">
        <v>0</v>
      </c>
      <c r="BF56">
        <v>2.3224999999999999E-2</v>
      </c>
      <c r="BG56">
        <v>0</v>
      </c>
      <c r="BH56">
        <v>0</v>
      </c>
      <c r="BI56">
        <v>0.84400399999999998</v>
      </c>
      <c r="BJ56">
        <v>0</v>
      </c>
      <c r="BK56">
        <v>1.5276E-2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1.7558450000000001</v>
      </c>
      <c r="CB56">
        <v>1.85</v>
      </c>
      <c r="CC56">
        <v>1.02</v>
      </c>
      <c r="CD56">
        <v>2.08</v>
      </c>
      <c r="CE56">
        <v>0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2.3522639999999999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87.071859000000018</v>
      </c>
    </row>
    <row r="57" spans="1:114">
      <c r="A57" t="s">
        <v>99</v>
      </c>
      <c r="B57">
        <v>0</v>
      </c>
      <c r="C57">
        <v>33.968522999999998</v>
      </c>
      <c r="D57">
        <v>4.3830349999999996</v>
      </c>
      <c r="E57">
        <v>0</v>
      </c>
      <c r="F57">
        <v>0</v>
      </c>
      <c r="G57">
        <v>28.059318000000001</v>
      </c>
      <c r="H57">
        <v>0</v>
      </c>
      <c r="I57">
        <v>62.880400000000002</v>
      </c>
      <c r="J57">
        <v>3.42984</v>
      </c>
      <c r="K57">
        <v>687.79276700000003</v>
      </c>
      <c r="L57">
        <v>656.42148599999996</v>
      </c>
      <c r="M57">
        <v>46.456462999999999</v>
      </c>
      <c r="N57">
        <v>119.136178</v>
      </c>
      <c r="O57">
        <v>124.789163</v>
      </c>
      <c r="P57">
        <v>105.35319800000001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23.199539999999999</v>
      </c>
      <c r="X57">
        <v>98.34375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42.711091000000003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0.25619999999999998</v>
      </c>
      <c r="AQ57">
        <v>0</v>
      </c>
      <c r="AR57">
        <v>47.472000000000001</v>
      </c>
      <c r="AS57">
        <v>30.939599999999999</v>
      </c>
      <c r="AT57">
        <v>11.2476</v>
      </c>
      <c r="AU57">
        <v>0</v>
      </c>
      <c r="AV57">
        <v>6.5745529999999999</v>
      </c>
      <c r="AW57">
        <v>33.942723000000001</v>
      </c>
      <c r="AX57">
        <v>5.7164000000000001</v>
      </c>
      <c r="AY57">
        <v>0</v>
      </c>
      <c r="AZ57">
        <f t="shared" si="0"/>
        <v>86.605875000000026</v>
      </c>
      <c r="BA57">
        <f t="shared" si="1"/>
        <v>2794.08941</v>
      </c>
      <c r="BD57">
        <v>4.2938999999999998</v>
      </c>
      <c r="BE57">
        <v>0</v>
      </c>
      <c r="BF57">
        <v>2.3224999999999999E-2</v>
      </c>
      <c r="BG57">
        <v>0</v>
      </c>
      <c r="BH57">
        <v>0</v>
      </c>
      <c r="BI57">
        <v>0.84400399999999998</v>
      </c>
      <c r="BJ57">
        <v>0</v>
      </c>
      <c r="BK57">
        <v>1.5276E-2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1.7558450000000001</v>
      </c>
      <c r="CB57">
        <v>1.88</v>
      </c>
      <c r="CC57">
        <v>1.02</v>
      </c>
      <c r="CD57">
        <v>2.08</v>
      </c>
      <c r="CE57">
        <v>0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2.3522639999999999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86.605875000000026</v>
      </c>
    </row>
    <row r="58" spans="1:114">
      <c r="A58" t="s">
        <v>100</v>
      </c>
      <c r="B58">
        <v>0</v>
      </c>
      <c r="C58">
        <v>33.968522999999998</v>
      </c>
      <c r="D58">
        <v>4.3830349999999996</v>
      </c>
      <c r="E58">
        <v>0</v>
      </c>
      <c r="F58">
        <v>0</v>
      </c>
      <c r="G58">
        <v>28.059318000000001</v>
      </c>
      <c r="H58">
        <v>0</v>
      </c>
      <c r="I58">
        <v>62.880400000000002</v>
      </c>
      <c r="J58">
        <v>3.42984</v>
      </c>
      <c r="K58">
        <v>687.79276700000003</v>
      </c>
      <c r="L58">
        <v>656.42148599999996</v>
      </c>
      <c r="M58">
        <v>46.456462999999999</v>
      </c>
      <c r="N58">
        <v>119.136178</v>
      </c>
      <c r="O58">
        <v>124.789163</v>
      </c>
      <c r="P58">
        <v>105.35319800000001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23.199539999999999</v>
      </c>
      <c r="X58">
        <v>98.34375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0.25619999999999998</v>
      </c>
      <c r="AQ58">
        <v>0</v>
      </c>
      <c r="AR58">
        <v>47.472000000000001</v>
      </c>
      <c r="AS58">
        <v>30.939599999999999</v>
      </c>
      <c r="AT58">
        <v>11.2476</v>
      </c>
      <c r="AU58">
        <v>0</v>
      </c>
      <c r="AV58">
        <v>6.5745529999999999</v>
      </c>
      <c r="AW58">
        <v>33.942723000000001</v>
      </c>
      <c r="AX58">
        <v>5.7164000000000001</v>
      </c>
      <c r="AY58">
        <v>0</v>
      </c>
      <c r="AZ58">
        <f t="shared" si="0"/>
        <v>86.605875000000026</v>
      </c>
      <c r="BA58">
        <f t="shared" si="1"/>
        <v>2794.08941</v>
      </c>
      <c r="BD58">
        <v>4.2938999999999998</v>
      </c>
      <c r="BE58">
        <v>0</v>
      </c>
      <c r="BF58">
        <v>2.3224999999999999E-2</v>
      </c>
      <c r="BG58">
        <v>0</v>
      </c>
      <c r="BH58">
        <v>0</v>
      </c>
      <c r="BI58">
        <v>0.84400399999999998</v>
      </c>
      <c r="BJ58">
        <v>0</v>
      </c>
      <c r="BK58">
        <v>1.5276E-2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1.7558450000000001</v>
      </c>
      <c r="CB58">
        <v>1.88</v>
      </c>
      <c r="CC58">
        <v>1.02</v>
      </c>
      <c r="CD58">
        <v>2.08</v>
      </c>
      <c r="CE58">
        <v>0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2.3522639999999999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86.605875000000026</v>
      </c>
    </row>
    <row r="59" spans="1:114">
      <c r="A59" t="s">
        <v>101</v>
      </c>
      <c r="B59">
        <v>0</v>
      </c>
      <c r="C59">
        <v>33.968522999999998</v>
      </c>
      <c r="D59">
        <v>4.3830349999999996</v>
      </c>
      <c r="E59">
        <v>0</v>
      </c>
      <c r="F59">
        <v>0</v>
      </c>
      <c r="G59">
        <v>28.059318000000001</v>
      </c>
      <c r="H59">
        <v>0</v>
      </c>
      <c r="I59">
        <v>62.880400000000002</v>
      </c>
      <c r="J59">
        <v>3.42984</v>
      </c>
      <c r="K59">
        <v>687.79276700000003</v>
      </c>
      <c r="L59">
        <v>656.42148599999996</v>
      </c>
      <c r="M59">
        <v>46.456462999999999</v>
      </c>
      <c r="N59">
        <v>119.136178</v>
      </c>
      <c r="O59">
        <v>124.789163</v>
      </c>
      <c r="P59">
        <v>105.35319800000001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23.199539999999999</v>
      </c>
      <c r="X59">
        <v>98.34375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0.25619999999999998</v>
      </c>
      <c r="AQ59">
        <v>13.268421999999999</v>
      </c>
      <c r="AR59">
        <v>47.472000000000001</v>
      </c>
      <c r="AS59">
        <v>30.939599999999999</v>
      </c>
      <c r="AT59">
        <v>11.2476</v>
      </c>
      <c r="AU59">
        <v>0</v>
      </c>
      <c r="AV59">
        <v>6.5745529999999999</v>
      </c>
      <c r="AW59">
        <v>33.942723000000001</v>
      </c>
      <c r="AX59">
        <v>5.7164000000000001</v>
      </c>
      <c r="AY59">
        <v>0</v>
      </c>
      <c r="AZ59">
        <f t="shared" si="0"/>
        <v>86.605689000000027</v>
      </c>
      <c r="BA59">
        <f t="shared" si="1"/>
        <v>2807.3576459999999</v>
      </c>
      <c r="BD59">
        <v>4.2938999999999998</v>
      </c>
      <c r="BE59">
        <v>0</v>
      </c>
      <c r="BF59">
        <v>2.3039E-2</v>
      </c>
      <c r="BG59">
        <v>0</v>
      </c>
      <c r="BH59">
        <v>0</v>
      </c>
      <c r="BI59">
        <v>0.84400399999999998</v>
      </c>
      <c r="BJ59">
        <v>0</v>
      </c>
      <c r="BK59">
        <v>1.5276E-2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1.7558450000000001</v>
      </c>
      <c r="CB59">
        <v>1.88</v>
      </c>
      <c r="CC59">
        <v>1.02</v>
      </c>
      <c r="CD59">
        <v>2.08</v>
      </c>
      <c r="CE59">
        <v>0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2.3522639999999999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86.605689000000027</v>
      </c>
    </row>
    <row r="60" spans="1:114">
      <c r="A60" t="s">
        <v>102</v>
      </c>
      <c r="B60">
        <v>0</v>
      </c>
      <c r="C60">
        <v>33.968522999999998</v>
      </c>
      <c r="D60">
        <v>4.3830349999999996</v>
      </c>
      <c r="E60">
        <v>0</v>
      </c>
      <c r="F60">
        <v>0</v>
      </c>
      <c r="G60">
        <v>28.059318000000001</v>
      </c>
      <c r="H60">
        <v>0</v>
      </c>
      <c r="I60">
        <v>62.880400000000002</v>
      </c>
      <c r="J60">
        <v>3.42984</v>
      </c>
      <c r="K60">
        <v>687.79276700000003</v>
      </c>
      <c r="L60">
        <v>656.42148599999996</v>
      </c>
      <c r="M60">
        <v>46.456462999999999</v>
      </c>
      <c r="N60">
        <v>119.136178</v>
      </c>
      <c r="O60">
        <v>124.789163</v>
      </c>
      <c r="P60">
        <v>105.35319800000001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23.199539999999999</v>
      </c>
      <c r="X60">
        <v>98.34375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0.25619999999999998</v>
      </c>
      <c r="AQ60">
        <v>18.879446999999999</v>
      </c>
      <c r="AR60">
        <v>47.472000000000001</v>
      </c>
      <c r="AS60">
        <v>30.939599999999999</v>
      </c>
      <c r="AT60">
        <v>11.2476</v>
      </c>
      <c r="AU60">
        <v>0</v>
      </c>
      <c r="AV60">
        <v>6.5745529999999999</v>
      </c>
      <c r="AW60">
        <v>33.942723000000001</v>
      </c>
      <c r="AX60">
        <v>5.7164000000000001</v>
      </c>
      <c r="AY60">
        <v>0</v>
      </c>
      <c r="AZ60">
        <f t="shared" si="0"/>
        <v>86.605689000000027</v>
      </c>
      <c r="BA60">
        <f t="shared" si="1"/>
        <v>2812.9686709999996</v>
      </c>
      <c r="BD60">
        <v>4.2938999999999998</v>
      </c>
      <c r="BE60">
        <v>0</v>
      </c>
      <c r="BF60">
        <v>2.3039E-2</v>
      </c>
      <c r="BG60">
        <v>0</v>
      </c>
      <c r="BH60">
        <v>0</v>
      </c>
      <c r="BI60">
        <v>0.84400399999999998</v>
      </c>
      <c r="BJ60">
        <v>0</v>
      </c>
      <c r="BK60">
        <v>1.5276E-2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1.7558450000000001</v>
      </c>
      <c r="CB60">
        <v>1.88</v>
      </c>
      <c r="CC60">
        <v>1.02</v>
      </c>
      <c r="CD60">
        <v>2.08</v>
      </c>
      <c r="CE60">
        <v>0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2.3522639999999999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86.605689000000027</v>
      </c>
    </row>
    <row r="61" spans="1:114">
      <c r="A61" t="s">
        <v>103</v>
      </c>
      <c r="B61">
        <v>0</v>
      </c>
      <c r="C61">
        <v>33.968522999999998</v>
      </c>
      <c r="D61">
        <v>4.3830349999999996</v>
      </c>
      <c r="E61">
        <v>0</v>
      </c>
      <c r="F61">
        <v>0</v>
      </c>
      <c r="G61">
        <v>28.059318000000001</v>
      </c>
      <c r="H61">
        <v>0</v>
      </c>
      <c r="I61">
        <v>62.880400000000002</v>
      </c>
      <c r="J61">
        <v>3.42984</v>
      </c>
      <c r="K61">
        <v>687.79276700000003</v>
      </c>
      <c r="L61">
        <v>656.42148599999996</v>
      </c>
      <c r="M61">
        <v>46.456462999999999</v>
      </c>
      <c r="N61">
        <v>119.136178</v>
      </c>
      <c r="O61">
        <v>124.789163</v>
      </c>
      <c r="P61">
        <v>105.35319800000001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23.199539999999999</v>
      </c>
      <c r="X61">
        <v>98.34375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0.25619999999999998</v>
      </c>
      <c r="AQ61">
        <v>26.536843999999999</v>
      </c>
      <c r="AR61">
        <v>47.472000000000001</v>
      </c>
      <c r="AS61">
        <v>30.939599999999999</v>
      </c>
      <c r="AT61">
        <v>11.2476</v>
      </c>
      <c r="AU61">
        <v>0</v>
      </c>
      <c r="AV61">
        <v>6.5745529999999999</v>
      </c>
      <c r="AW61">
        <v>33.942723000000001</v>
      </c>
      <c r="AX61">
        <v>5.7164000000000001</v>
      </c>
      <c r="AY61">
        <v>0</v>
      </c>
      <c r="AZ61">
        <f t="shared" si="0"/>
        <v>86.625689000000023</v>
      </c>
      <c r="BA61">
        <f t="shared" si="1"/>
        <v>2820.646068</v>
      </c>
      <c r="BD61">
        <v>4.2938999999999998</v>
      </c>
      <c r="BE61">
        <v>0</v>
      </c>
      <c r="BF61">
        <v>2.3039E-2</v>
      </c>
      <c r="BG61">
        <v>0</v>
      </c>
      <c r="BH61">
        <v>0</v>
      </c>
      <c r="BI61">
        <v>0.84400399999999998</v>
      </c>
      <c r="BJ61">
        <v>0</v>
      </c>
      <c r="BK61">
        <v>1.5276E-2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1.7558450000000001</v>
      </c>
      <c r="CB61">
        <v>1.9</v>
      </c>
      <c r="CC61">
        <v>1.02</v>
      </c>
      <c r="CD61">
        <v>2.08</v>
      </c>
      <c r="CE61">
        <v>0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2.3522639999999999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86.625689000000023</v>
      </c>
    </row>
    <row r="62" spans="1:114">
      <c r="A62" t="s">
        <v>104</v>
      </c>
      <c r="B62">
        <v>0</v>
      </c>
      <c r="C62">
        <v>33.968522999999998</v>
      </c>
      <c r="D62">
        <v>4.3830349999999996</v>
      </c>
      <c r="E62">
        <v>0</v>
      </c>
      <c r="F62">
        <v>0</v>
      </c>
      <c r="G62">
        <v>28.059318000000001</v>
      </c>
      <c r="H62">
        <v>0</v>
      </c>
      <c r="I62">
        <v>62.880400000000002</v>
      </c>
      <c r="J62">
        <v>3.42984</v>
      </c>
      <c r="K62">
        <v>687.79276700000003</v>
      </c>
      <c r="L62">
        <v>656.42148599999996</v>
      </c>
      <c r="M62">
        <v>46.456462999999999</v>
      </c>
      <c r="N62">
        <v>119.136178</v>
      </c>
      <c r="O62">
        <v>124.789163</v>
      </c>
      <c r="P62">
        <v>105.35319800000001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23.199539999999999</v>
      </c>
      <c r="X62">
        <v>98.34375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0.25619999999999998</v>
      </c>
      <c r="AQ62">
        <v>39.805267000000001</v>
      </c>
      <c r="AR62">
        <v>47.472000000000001</v>
      </c>
      <c r="AS62">
        <v>30.939599999999999</v>
      </c>
      <c r="AT62">
        <v>11.2476</v>
      </c>
      <c r="AU62">
        <v>0</v>
      </c>
      <c r="AV62">
        <v>6.5745529999999999</v>
      </c>
      <c r="AW62">
        <v>33.942723000000001</v>
      </c>
      <c r="AX62">
        <v>5.7164000000000001</v>
      </c>
      <c r="AY62">
        <v>0</v>
      </c>
      <c r="AZ62">
        <f t="shared" si="0"/>
        <v>86.575689000000025</v>
      </c>
      <c r="BA62">
        <f t="shared" si="1"/>
        <v>2833.8644910000003</v>
      </c>
      <c r="BD62">
        <v>4.2938999999999998</v>
      </c>
      <c r="BE62">
        <v>0</v>
      </c>
      <c r="BF62">
        <v>2.3039E-2</v>
      </c>
      <c r="BG62">
        <v>0</v>
      </c>
      <c r="BH62">
        <v>0</v>
      </c>
      <c r="BI62">
        <v>0.84400399999999998</v>
      </c>
      <c r="BJ62">
        <v>0</v>
      </c>
      <c r="BK62">
        <v>1.5276E-2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1.7558450000000001</v>
      </c>
      <c r="CB62">
        <v>1.9</v>
      </c>
      <c r="CC62">
        <v>1</v>
      </c>
      <c r="CD62">
        <v>2.0499999999999998</v>
      </c>
      <c r="CE62">
        <v>0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2.3522639999999999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86.575689000000025</v>
      </c>
    </row>
    <row r="63" spans="1:114">
      <c r="A63" t="s">
        <v>105</v>
      </c>
      <c r="B63">
        <v>0</v>
      </c>
      <c r="C63">
        <v>33.968522999999998</v>
      </c>
      <c r="D63">
        <v>4.3830349999999996</v>
      </c>
      <c r="E63">
        <v>0</v>
      </c>
      <c r="F63">
        <v>0</v>
      </c>
      <c r="G63">
        <v>28.059318000000001</v>
      </c>
      <c r="H63">
        <v>0</v>
      </c>
      <c r="I63">
        <v>62.880400000000002</v>
      </c>
      <c r="J63">
        <v>3.42984</v>
      </c>
      <c r="K63">
        <v>687.79276700000003</v>
      </c>
      <c r="L63">
        <v>656.42148599999996</v>
      </c>
      <c r="M63">
        <v>46.456462999999999</v>
      </c>
      <c r="N63">
        <v>119.136178</v>
      </c>
      <c r="O63">
        <v>124.789163</v>
      </c>
      <c r="P63">
        <v>105.35319800000001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23.199539999999999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0.25619999999999998</v>
      </c>
      <c r="AQ63">
        <v>39.805267000000001</v>
      </c>
      <c r="AR63">
        <v>47.472000000000001</v>
      </c>
      <c r="AS63">
        <v>30.939599999999999</v>
      </c>
      <c r="AT63">
        <v>11.2476</v>
      </c>
      <c r="AU63">
        <v>0</v>
      </c>
      <c r="AV63">
        <v>6.5745529999999999</v>
      </c>
      <c r="AW63">
        <v>33.942723000000001</v>
      </c>
      <c r="AX63">
        <v>5.7164000000000001</v>
      </c>
      <c r="AY63">
        <v>0</v>
      </c>
      <c r="AZ63">
        <f t="shared" si="0"/>
        <v>86.575504000000024</v>
      </c>
      <c r="BA63">
        <f t="shared" si="1"/>
        <v>2833.8643059999999</v>
      </c>
      <c r="BD63">
        <v>4.2938999999999998</v>
      </c>
      <c r="BE63">
        <v>0</v>
      </c>
      <c r="BF63">
        <v>2.2853999999999999E-2</v>
      </c>
      <c r="BG63">
        <v>0</v>
      </c>
      <c r="BH63">
        <v>0</v>
      </c>
      <c r="BI63">
        <v>0.84400399999999998</v>
      </c>
      <c r="BJ63">
        <v>0</v>
      </c>
      <c r="BK63">
        <v>1.5276E-2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1.7558450000000001</v>
      </c>
      <c r="CB63">
        <v>1.9</v>
      </c>
      <c r="CC63">
        <v>1</v>
      </c>
      <c r="CD63">
        <v>2.0499999999999998</v>
      </c>
      <c r="CE63">
        <v>0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2.3522639999999999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86.575504000000024</v>
      </c>
    </row>
    <row r="64" spans="1:114">
      <c r="A64" t="s">
        <v>106</v>
      </c>
      <c r="B64">
        <v>0</v>
      </c>
      <c r="C64">
        <v>33.968522999999998</v>
      </c>
      <c r="D64">
        <v>4.3830349999999996</v>
      </c>
      <c r="E64">
        <v>0</v>
      </c>
      <c r="F64">
        <v>0</v>
      </c>
      <c r="G64">
        <v>28.059318000000001</v>
      </c>
      <c r="H64">
        <v>0</v>
      </c>
      <c r="I64">
        <v>62.880400000000002</v>
      </c>
      <c r="J64">
        <v>3.42984</v>
      </c>
      <c r="K64">
        <v>687.79276700000003</v>
      </c>
      <c r="L64">
        <v>656.42148599999996</v>
      </c>
      <c r="M64">
        <v>46.456462999999999</v>
      </c>
      <c r="N64">
        <v>119.136178</v>
      </c>
      <c r="O64">
        <v>124.789163</v>
      </c>
      <c r="P64">
        <v>105.35319800000001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23.199539999999999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0.25619999999999998</v>
      </c>
      <c r="AQ64">
        <v>39.805267000000001</v>
      </c>
      <c r="AR64">
        <v>47.472000000000001</v>
      </c>
      <c r="AS64">
        <v>30.939599999999999</v>
      </c>
      <c r="AT64">
        <v>11.2476</v>
      </c>
      <c r="AU64">
        <v>0</v>
      </c>
      <c r="AV64">
        <v>6.5745529999999999</v>
      </c>
      <c r="AW64">
        <v>33.942723000000001</v>
      </c>
      <c r="AX64">
        <v>5.7164000000000001</v>
      </c>
      <c r="AY64">
        <v>0</v>
      </c>
      <c r="AZ64">
        <f t="shared" si="0"/>
        <v>86.575504000000024</v>
      </c>
      <c r="BA64">
        <f t="shared" si="1"/>
        <v>2833.8643059999999</v>
      </c>
      <c r="BD64">
        <v>4.2938999999999998</v>
      </c>
      <c r="BE64">
        <v>0</v>
      </c>
      <c r="BF64">
        <v>2.2853999999999999E-2</v>
      </c>
      <c r="BG64">
        <v>0</v>
      </c>
      <c r="BH64">
        <v>0</v>
      </c>
      <c r="BI64">
        <v>0.84400399999999998</v>
      </c>
      <c r="BJ64">
        <v>0</v>
      </c>
      <c r="BK64">
        <v>1.5276E-2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1.7558450000000001</v>
      </c>
      <c r="CB64">
        <v>1.9</v>
      </c>
      <c r="CC64">
        <v>1</v>
      </c>
      <c r="CD64">
        <v>2.0499999999999998</v>
      </c>
      <c r="CE64">
        <v>0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2.3522639999999999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86.575504000000024</v>
      </c>
    </row>
    <row r="65" spans="1:114">
      <c r="A65" t="s">
        <v>107</v>
      </c>
      <c r="B65">
        <v>0</v>
      </c>
      <c r="C65">
        <v>33.968522999999998</v>
      </c>
      <c r="D65">
        <v>4.3830349999999996</v>
      </c>
      <c r="E65">
        <v>0</v>
      </c>
      <c r="F65">
        <v>0</v>
      </c>
      <c r="G65">
        <v>28.059318000000001</v>
      </c>
      <c r="H65">
        <v>0</v>
      </c>
      <c r="I65">
        <v>62.880400000000002</v>
      </c>
      <c r="J65">
        <v>3.42984</v>
      </c>
      <c r="K65">
        <v>687.79276700000003</v>
      </c>
      <c r="L65">
        <v>656.42148599999996</v>
      </c>
      <c r="M65">
        <v>46.456462999999999</v>
      </c>
      <c r="N65">
        <v>119.136178</v>
      </c>
      <c r="O65">
        <v>124.789163</v>
      </c>
      <c r="P65">
        <v>105.35319800000001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23.199539999999999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16.345120999999999</v>
      </c>
      <c r="AN65">
        <v>0.84221400000000002</v>
      </c>
      <c r="AO65">
        <v>0</v>
      </c>
      <c r="AP65">
        <v>0.25619999999999998</v>
      </c>
      <c r="AQ65">
        <v>39.805267000000001</v>
      </c>
      <c r="AR65">
        <v>47.472000000000001</v>
      </c>
      <c r="AS65">
        <v>31.612200000000001</v>
      </c>
      <c r="AT65">
        <v>11.2476</v>
      </c>
      <c r="AU65">
        <v>0</v>
      </c>
      <c r="AV65">
        <v>6.5745529999999999</v>
      </c>
      <c r="AW65">
        <v>33.942723000000001</v>
      </c>
      <c r="AX65">
        <v>5.7164000000000001</v>
      </c>
      <c r="AY65">
        <v>0</v>
      </c>
      <c r="AZ65">
        <f t="shared" si="0"/>
        <v>86.575504000000024</v>
      </c>
      <c r="BA65">
        <f t="shared" si="1"/>
        <v>2834.5369059999998</v>
      </c>
      <c r="BD65">
        <v>4.2938999999999998</v>
      </c>
      <c r="BE65">
        <v>0</v>
      </c>
      <c r="BF65">
        <v>2.2853999999999999E-2</v>
      </c>
      <c r="BG65">
        <v>0</v>
      </c>
      <c r="BH65">
        <v>0</v>
      </c>
      <c r="BI65">
        <v>0.84400399999999998</v>
      </c>
      <c r="BJ65">
        <v>0</v>
      </c>
      <c r="BK65">
        <v>1.5276E-2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1.7558450000000001</v>
      </c>
      <c r="CB65">
        <v>1.9</v>
      </c>
      <c r="CC65">
        <v>1</v>
      </c>
      <c r="CD65">
        <v>2.0499999999999998</v>
      </c>
      <c r="CE65">
        <v>0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2.3522639999999999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86.575504000000024</v>
      </c>
    </row>
    <row r="66" spans="1:114">
      <c r="A66" t="s">
        <v>108</v>
      </c>
      <c r="B66">
        <v>0</v>
      </c>
      <c r="C66">
        <v>33.968522999999998</v>
      </c>
      <c r="D66">
        <v>4.3830349999999996</v>
      </c>
      <c r="E66">
        <v>0</v>
      </c>
      <c r="F66">
        <v>0</v>
      </c>
      <c r="G66">
        <v>28.059318000000001</v>
      </c>
      <c r="H66">
        <v>0</v>
      </c>
      <c r="I66">
        <v>62.880400000000002</v>
      </c>
      <c r="J66">
        <v>3.42984</v>
      </c>
      <c r="K66">
        <v>687.79276700000003</v>
      </c>
      <c r="L66">
        <v>656.42148599999996</v>
      </c>
      <c r="M66">
        <v>46.456462999999999</v>
      </c>
      <c r="N66">
        <v>119.136178</v>
      </c>
      <c r="O66">
        <v>124.789163</v>
      </c>
      <c r="P66">
        <v>105.35319800000001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23.199539999999999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42.711091000000003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16.345120999999999</v>
      </c>
      <c r="AN66">
        <v>0.84221400000000002</v>
      </c>
      <c r="AO66">
        <v>0</v>
      </c>
      <c r="AP66">
        <v>0</v>
      </c>
      <c r="AQ66">
        <v>39.805267000000001</v>
      </c>
      <c r="AR66">
        <v>47.472000000000001</v>
      </c>
      <c r="AS66">
        <v>31.612200000000001</v>
      </c>
      <c r="AT66">
        <v>11.2476</v>
      </c>
      <c r="AU66">
        <v>0</v>
      </c>
      <c r="AV66">
        <v>6.5745529999999999</v>
      </c>
      <c r="AW66">
        <v>33.942723000000001</v>
      </c>
      <c r="AX66">
        <v>5.7164000000000001</v>
      </c>
      <c r="AY66">
        <v>0</v>
      </c>
      <c r="AZ66">
        <f t="shared" si="0"/>
        <v>86.575504000000024</v>
      </c>
      <c r="BA66">
        <f t="shared" si="1"/>
        <v>2834.280706</v>
      </c>
      <c r="BD66">
        <v>4.2938999999999998</v>
      </c>
      <c r="BE66">
        <v>0</v>
      </c>
      <c r="BF66">
        <v>2.2853999999999999E-2</v>
      </c>
      <c r="BG66">
        <v>0</v>
      </c>
      <c r="BH66">
        <v>0</v>
      </c>
      <c r="BI66">
        <v>0.84400399999999998</v>
      </c>
      <c r="BJ66">
        <v>0</v>
      </c>
      <c r="BK66">
        <v>1.5276E-2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1.7558450000000001</v>
      </c>
      <c r="CB66">
        <v>1.9</v>
      </c>
      <c r="CC66">
        <v>1</v>
      </c>
      <c r="CD66">
        <v>2.0499999999999998</v>
      </c>
      <c r="CE66">
        <v>0</v>
      </c>
      <c r="CF66">
        <v>0.22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2.3522639999999999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86.575504000000024</v>
      </c>
    </row>
    <row r="67" spans="1:114">
      <c r="A67" t="s">
        <v>109</v>
      </c>
      <c r="B67">
        <v>0</v>
      </c>
      <c r="C67">
        <v>33.968522999999998</v>
      </c>
      <c r="D67">
        <v>4.3830349999999996</v>
      </c>
      <c r="E67">
        <v>0</v>
      </c>
      <c r="F67">
        <v>0</v>
      </c>
      <c r="G67">
        <v>28.059318000000001</v>
      </c>
      <c r="H67">
        <v>0</v>
      </c>
      <c r="I67">
        <v>62.880400000000002</v>
      </c>
      <c r="J67">
        <v>3.42984</v>
      </c>
      <c r="K67">
        <v>687.79276700000003</v>
      </c>
      <c r="L67">
        <v>656.42148599999996</v>
      </c>
      <c r="M67">
        <v>46.456462999999999</v>
      </c>
      <c r="N67">
        <v>119.136178</v>
      </c>
      <c r="O67">
        <v>124.789163</v>
      </c>
      <c r="P67">
        <v>105.35319800000001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21.852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42.711091000000003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39.805267000000001</v>
      </c>
      <c r="AR67">
        <v>47.472000000000001</v>
      </c>
      <c r="AS67">
        <v>31.612200000000001</v>
      </c>
      <c r="AT67">
        <v>11.2476</v>
      </c>
      <c r="AU67">
        <v>0</v>
      </c>
      <c r="AV67">
        <v>6.5745529999999999</v>
      </c>
      <c r="AW67">
        <v>33.942723000000001</v>
      </c>
      <c r="AX67">
        <v>5.7164000000000001</v>
      </c>
      <c r="AY67">
        <v>0</v>
      </c>
      <c r="AZ67">
        <f t="shared" si="0"/>
        <v>86.575504000000024</v>
      </c>
      <c r="BA67">
        <f t="shared" si="1"/>
        <v>2821.3131659999999</v>
      </c>
      <c r="BD67">
        <v>4.2938999999999998</v>
      </c>
      <c r="BE67">
        <v>0</v>
      </c>
      <c r="BF67">
        <v>2.2853999999999999E-2</v>
      </c>
      <c r="BG67">
        <v>0</v>
      </c>
      <c r="BH67">
        <v>0</v>
      </c>
      <c r="BI67">
        <v>0.84400399999999998</v>
      </c>
      <c r="BJ67">
        <v>0</v>
      </c>
      <c r="BK67">
        <v>1.5276E-2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1.7558450000000001</v>
      </c>
      <c r="CB67">
        <v>1.9</v>
      </c>
      <c r="CC67">
        <v>1</v>
      </c>
      <c r="CD67">
        <v>2.0499999999999998</v>
      </c>
      <c r="CE67">
        <v>0</v>
      </c>
      <c r="CF67">
        <v>0.22</v>
      </c>
      <c r="CG67">
        <v>3.78</v>
      </c>
      <c r="CH67">
        <v>0</v>
      </c>
      <c r="CI67">
        <v>7.95</v>
      </c>
      <c r="CJ67">
        <v>1.94</v>
      </c>
      <c r="CK67">
        <v>1.85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2.3522639999999999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86.575504000000024</v>
      </c>
    </row>
    <row r="68" spans="1:114">
      <c r="A68" t="s">
        <v>110</v>
      </c>
      <c r="B68">
        <v>0</v>
      </c>
      <c r="C68">
        <v>33.968522999999998</v>
      </c>
      <c r="D68">
        <v>4.3830349999999996</v>
      </c>
      <c r="E68">
        <v>0</v>
      </c>
      <c r="F68">
        <v>0</v>
      </c>
      <c r="G68">
        <v>28.059318000000001</v>
      </c>
      <c r="H68">
        <v>0</v>
      </c>
      <c r="I68">
        <v>62.880400000000002</v>
      </c>
      <c r="J68">
        <v>3.42984</v>
      </c>
      <c r="K68">
        <v>687.79276700000003</v>
      </c>
      <c r="L68">
        <v>656.42148599999996</v>
      </c>
      <c r="M68">
        <v>46.456462999999999</v>
      </c>
      <c r="N68">
        <v>119.136178</v>
      </c>
      <c r="O68">
        <v>124.789163</v>
      </c>
      <c r="P68">
        <v>105.35319800000001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21.852</v>
      </c>
      <c r="X68">
        <v>98.34375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42.711091000000003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39.805267000000001</v>
      </c>
      <c r="AR68">
        <v>47.472000000000001</v>
      </c>
      <c r="AS68">
        <v>31.612200000000001</v>
      </c>
      <c r="AT68">
        <v>11.2476</v>
      </c>
      <c r="AU68">
        <v>0</v>
      </c>
      <c r="AV68">
        <v>6.5745529999999999</v>
      </c>
      <c r="AW68">
        <v>33.942723000000001</v>
      </c>
      <c r="AX68">
        <v>5.7164000000000001</v>
      </c>
      <c r="AY68">
        <v>0</v>
      </c>
      <c r="AZ68">
        <f t="shared" ref="AZ68:AZ98" si="3">DJ68</f>
        <v>86.575504000000024</v>
      </c>
      <c r="BA68">
        <f t="shared" ref="BA68:BA98" si="4">SUM(B68:AZ68)</f>
        <v>2827.8669659999996</v>
      </c>
      <c r="BD68">
        <v>4.2938999999999998</v>
      </c>
      <c r="BE68">
        <v>0</v>
      </c>
      <c r="BF68">
        <v>2.2853999999999999E-2</v>
      </c>
      <c r="BG68">
        <v>0</v>
      </c>
      <c r="BH68">
        <v>0</v>
      </c>
      <c r="BI68">
        <v>0.84400399999999998</v>
      </c>
      <c r="BJ68">
        <v>0</v>
      </c>
      <c r="BK68">
        <v>1.5276E-2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1.7558450000000001</v>
      </c>
      <c r="CB68">
        <v>1.9</v>
      </c>
      <c r="CC68">
        <v>1</v>
      </c>
      <c r="CD68">
        <v>2.0499999999999998</v>
      </c>
      <c r="CE68">
        <v>0</v>
      </c>
      <c r="CF68">
        <v>0.22</v>
      </c>
      <c r="CG68">
        <v>3.78</v>
      </c>
      <c r="CH68">
        <v>0</v>
      </c>
      <c r="CI68">
        <v>7.95</v>
      </c>
      <c r="CJ68">
        <v>1.94</v>
      </c>
      <c r="CK68">
        <v>1.85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2.3522639999999999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86.575504000000024</v>
      </c>
    </row>
    <row r="69" spans="1:114">
      <c r="A69" t="s">
        <v>111</v>
      </c>
      <c r="B69">
        <v>0</v>
      </c>
      <c r="C69">
        <v>33.968522999999998</v>
      </c>
      <c r="D69">
        <v>4.3830349999999996</v>
      </c>
      <c r="E69">
        <v>0</v>
      </c>
      <c r="F69">
        <v>0</v>
      </c>
      <c r="G69">
        <v>28.059318000000001</v>
      </c>
      <c r="H69">
        <v>0</v>
      </c>
      <c r="I69">
        <v>62.880400000000002</v>
      </c>
      <c r="J69">
        <v>3.42984</v>
      </c>
      <c r="K69">
        <v>687.79276700000003</v>
      </c>
      <c r="L69">
        <v>656.42148599999996</v>
      </c>
      <c r="M69">
        <v>46.456462999999999</v>
      </c>
      <c r="N69">
        <v>119.136178</v>
      </c>
      <c r="O69">
        <v>124.789163</v>
      </c>
      <c r="P69">
        <v>105.35319800000001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21.852</v>
      </c>
      <c r="X69">
        <v>98.34375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42.711091000000003</v>
      </c>
      <c r="AH69">
        <v>0</v>
      </c>
      <c r="AI69">
        <v>0</v>
      </c>
      <c r="AJ69">
        <v>0</v>
      </c>
      <c r="AK69">
        <v>26.292852</v>
      </c>
      <c r="AL69">
        <v>36.021999999999998</v>
      </c>
      <c r="AM69">
        <v>16.345120999999999</v>
      </c>
      <c r="AN69">
        <v>0.84221400000000002</v>
      </c>
      <c r="AO69">
        <v>0</v>
      </c>
      <c r="AP69">
        <v>0</v>
      </c>
      <c r="AQ69">
        <v>39.805267000000001</v>
      </c>
      <c r="AR69">
        <v>44.16</v>
      </c>
      <c r="AS69">
        <v>32.419319999999999</v>
      </c>
      <c r="AT69">
        <v>11.2476</v>
      </c>
      <c r="AU69">
        <v>0</v>
      </c>
      <c r="AV69">
        <v>6.5745529999999999</v>
      </c>
      <c r="AW69">
        <v>33.942723000000001</v>
      </c>
      <c r="AX69">
        <v>5.7164000000000001</v>
      </c>
      <c r="AY69">
        <v>0</v>
      </c>
      <c r="AZ69">
        <f t="shared" si="3"/>
        <v>86.575504000000024</v>
      </c>
      <c r="BA69">
        <f t="shared" si="4"/>
        <v>2848.602085999999</v>
      </c>
      <c r="BD69">
        <v>4.2938999999999998</v>
      </c>
      <c r="BE69">
        <v>0</v>
      </c>
      <c r="BF69">
        <v>2.2853999999999999E-2</v>
      </c>
      <c r="BG69">
        <v>0</v>
      </c>
      <c r="BH69">
        <v>0</v>
      </c>
      <c r="BI69">
        <v>0.84400399999999998</v>
      </c>
      <c r="BJ69">
        <v>0</v>
      </c>
      <c r="BK69">
        <v>1.5276E-2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1.7558450000000001</v>
      </c>
      <c r="CB69">
        <v>1.9</v>
      </c>
      <c r="CC69">
        <v>1</v>
      </c>
      <c r="CD69">
        <v>2.0499999999999998</v>
      </c>
      <c r="CE69">
        <v>0</v>
      </c>
      <c r="CF69">
        <v>0.22</v>
      </c>
      <c r="CG69">
        <v>3.78</v>
      </c>
      <c r="CH69">
        <v>0</v>
      </c>
      <c r="CI69">
        <v>7.95</v>
      </c>
      <c r="CJ69">
        <v>1.94</v>
      </c>
      <c r="CK69">
        <v>1.85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2.3522639999999999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86.575504000000024</v>
      </c>
    </row>
    <row r="70" spans="1:114">
      <c r="A70" t="s">
        <v>112</v>
      </c>
      <c r="B70">
        <v>0</v>
      </c>
      <c r="C70">
        <v>33.968522999999998</v>
      </c>
      <c r="D70">
        <v>4.3830349999999996</v>
      </c>
      <c r="E70">
        <v>0</v>
      </c>
      <c r="F70">
        <v>0</v>
      </c>
      <c r="G70">
        <v>28.059318000000001</v>
      </c>
      <c r="H70">
        <v>0</v>
      </c>
      <c r="I70">
        <v>62.880400000000002</v>
      </c>
      <c r="J70">
        <v>3.42984</v>
      </c>
      <c r="K70">
        <v>687.79276700000003</v>
      </c>
      <c r="L70">
        <v>656.42148599999996</v>
      </c>
      <c r="M70">
        <v>46.456462999999999</v>
      </c>
      <c r="N70">
        <v>119.136178</v>
      </c>
      <c r="O70">
        <v>124.789163</v>
      </c>
      <c r="P70">
        <v>105.35319800000001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21.852</v>
      </c>
      <c r="X70">
        <v>98.34375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42.711091000000003</v>
      </c>
      <c r="AH70">
        <v>15.635389</v>
      </c>
      <c r="AI70">
        <v>0</v>
      </c>
      <c r="AJ70">
        <v>0</v>
      </c>
      <c r="AK70">
        <v>26.292852</v>
      </c>
      <c r="AL70">
        <v>69.72</v>
      </c>
      <c r="AM70">
        <v>16.345120999999999</v>
      </c>
      <c r="AN70">
        <v>0.84221400000000002</v>
      </c>
      <c r="AO70">
        <v>0</v>
      </c>
      <c r="AP70">
        <v>0</v>
      </c>
      <c r="AQ70">
        <v>39.805267000000001</v>
      </c>
      <c r="AR70">
        <v>44.16</v>
      </c>
      <c r="AS70">
        <v>32.419319999999999</v>
      </c>
      <c r="AT70">
        <v>11.2476</v>
      </c>
      <c r="AU70">
        <v>0</v>
      </c>
      <c r="AV70">
        <v>6.5745529999999999</v>
      </c>
      <c r="AW70">
        <v>33.942723000000001</v>
      </c>
      <c r="AX70">
        <v>5.7164000000000001</v>
      </c>
      <c r="AY70">
        <v>0</v>
      </c>
      <c r="AZ70">
        <f t="shared" si="3"/>
        <v>86.700641000000019</v>
      </c>
      <c r="BA70">
        <f t="shared" si="4"/>
        <v>2898.0606119999989</v>
      </c>
      <c r="BD70">
        <v>4.2938999999999998</v>
      </c>
      <c r="BE70">
        <v>0</v>
      </c>
      <c r="BF70">
        <v>2.2853999999999999E-2</v>
      </c>
      <c r="BG70">
        <v>0</v>
      </c>
      <c r="BH70">
        <v>0</v>
      </c>
      <c r="BI70">
        <v>0.84400399999999998</v>
      </c>
      <c r="BJ70">
        <v>0</v>
      </c>
      <c r="BK70">
        <v>1.5276E-2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1.7558450000000001</v>
      </c>
      <c r="CB70">
        <v>1.9</v>
      </c>
      <c r="CC70">
        <v>1</v>
      </c>
      <c r="CD70">
        <v>2.0499999999999998</v>
      </c>
      <c r="CE70">
        <v>0</v>
      </c>
      <c r="CF70">
        <v>0.22</v>
      </c>
      <c r="CG70">
        <v>3.78</v>
      </c>
      <c r="CH70">
        <v>0.125137</v>
      </c>
      <c r="CI70">
        <v>7.95</v>
      </c>
      <c r="CJ70">
        <v>1.94</v>
      </c>
      <c r="CK70">
        <v>1.85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2.3522639999999999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86.700641000000019</v>
      </c>
    </row>
    <row r="71" spans="1:114">
      <c r="A71" t="s">
        <v>113</v>
      </c>
      <c r="B71">
        <v>0</v>
      </c>
      <c r="C71">
        <v>33.968522999999998</v>
      </c>
      <c r="D71">
        <v>4.3830349999999996</v>
      </c>
      <c r="E71">
        <v>0</v>
      </c>
      <c r="F71">
        <v>0</v>
      </c>
      <c r="G71">
        <v>28.059318000000001</v>
      </c>
      <c r="H71">
        <v>0</v>
      </c>
      <c r="I71">
        <v>62.880400000000002</v>
      </c>
      <c r="J71">
        <v>3.42984</v>
      </c>
      <c r="K71">
        <v>687.79276700000003</v>
      </c>
      <c r="L71">
        <v>656.42148599999996</v>
      </c>
      <c r="M71">
        <v>46.456462999999999</v>
      </c>
      <c r="N71">
        <v>119.136178</v>
      </c>
      <c r="O71">
        <v>124.789163</v>
      </c>
      <c r="P71">
        <v>105.35319800000001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21.852</v>
      </c>
      <c r="X71">
        <v>98.34375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42.711091000000003</v>
      </c>
      <c r="AH71">
        <v>34.202413</v>
      </c>
      <c r="AI71">
        <v>0</v>
      </c>
      <c r="AJ71">
        <v>0</v>
      </c>
      <c r="AK71">
        <v>26.292852</v>
      </c>
      <c r="AL71">
        <v>69.72</v>
      </c>
      <c r="AM71">
        <v>16.345120999999999</v>
      </c>
      <c r="AN71">
        <v>0.84221400000000002</v>
      </c>
      <c r="AO71">
        <v>0</v>
      </c>
      <c r="AP71">
        <v>0.76859999999999995</v>
      </c>
      <c r="AQ71">
        <v>39.805267000000001</v>
      </c>
      <c r="AR71">
        <v>47.472000000000001</v>
      </c>
      <c r="AS71">
        <v>32.419319999999999</v>
      </c>
      <c r="AT71">
        <v>11.2476</v>
      </c>
      <c r="AU71">
        <v>0</v>
      </c>
      <c r="AV71">
        <v>6.5745529999999999</v>
      </c>
      <c r="AW71">
        <v>33.942723000000001</v>
      </c>
      <c r="AX71">
        <v>5.7164000000000001</v>
      </c>
      <c r="AY71">
        <v>0</v>
      </c>
      <c r="AZ71">
        <f t="shared" si="3"/>
        <v>87.164877000000004</v>
      </c>
      <c r="BA71">
        <f t="shared" si="4"/>
        <v>2921.1724719999993</v>
      </c>
      <c r="BD71">
        <v>4.2938999999999998</v>
      </c>
      <c r="BE71">
        <v>0</v>
      </c>
      <c r="BF71">
        <v>2.2963999999999998E-2</v>
      </c>
      <c r="BG71">
        <v>0</v>
      </c>
      <c r="BH71">
        <v>0</v>
      </c>
      <c r="BI71">
        <v>0.84400399999999998</v>
      </c>
      <c r="BJ71">
        <v>0</v>
      </c>
      <c r="BK71">
        <v>1.5276E-2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0.49598399999999998</v>
      </c>
      <c r="BS71">
        <v>1.64</v>
      </c>
      <c r="BT71">
        <v>0.33832299999999998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1.7558450000000001</v>
      </c>
      <c r="CB71">
        <v>1.9</v>
      </c>
      <c r="CC71">
        <v>1</v>
      </c>
      <c r="CD71">
        <v>2.0499999999999998</v>
      </c>
      <c r="CE71">
        <v>0</v>
      </c>
      <c r="CF71">
        <v>0.22</v>
      </c>
      <c r="CG71">
        <v>3.78</v>
      </c>
      <c r="CH71">
        <v>0.27252100000000001</v>
      </c>
      <c r="CI71">
        <v>7.95</v>
      </c>
      <c r="CJ71">
        <v>1.94</v>
      </c>
      <c r="CK71">
        <v>1.85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2.3306830000000001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87.164877000000004</v>
      </c>
    </row>
    <row r="72" spans="1:114">
      <c r="A72" t="s">
        <v>114</v>
      </c>
      <c r="B72">
        <v>0</v>
      </c>
      <c r="C72">
        <v>33.968522999999998</v>
      </c>
      <c r="D72">
        <v>4.3830349999999996</v>
      </c>
      <c r="E72">
        <v>0</v>
      </c>
      <c r="F72">
        <v>0</v>
      </c>
      <c r="G72">
        <v>28.059318000000001</v>
      </c>
      <c r="H72">
        <v>0</v>
      </c>
      <c r="I72">
        <v>62.880400000000002</v>
      </c>
      <c r="J72">
        <v>3.42984</v>
      </c>
      <c r="K72">
        <v>687.79276700000003</v>
      </c>
      <c r="L72">
        <v>656.42148599999996</v>
      </c>
      <c r="M72">
        <v>46.456462999999999</v>
      </c>
      <c r="N72">
        <v>119.136178</v>
      </c>
      <c r="O72">
        <v>124.789163</v>
      </c>
      <c r="P72">
        <v>105.35319800000001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21.852</v>
      </c>
      <c r="X72">
        <v>98.34375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42.711091000000003</v>
      </c>
      <c r="AH72">
        <v>34.202413</v>
      </c>
      <c r="AI72">
        <v>0</v>
      </c>
      <c r="AJ72">
        <v>0</v>
      </c>
      <c r="AK72">
        <v>26.292852</v>
      </c>
      <c r="AL72">
        <v>69.72</v>
      </c>
      <c r="AM72">
        <v>16.345120999999999</v>
      </c>
      <c r="AN72">
        <v>0.84221400000000002</v>
      </c>
      <c r="AO72">
        <v>0</v>
      </c>
      <c r="AP72">
        <v>0.76859999999999995</v>
      </c>
      <c r="AQ72">
        <v>39.805267000000001</v>
      </c>
      <c r="AR72">
        <v>47.472000000000001</v>
      </c>
      <c r="AS72">
        <v>32.419319999999999</v>
      </c>
      <c r="AT72">
        <v>11.2476</v>
      </c>
      <c r="AU72">
        <v>0</v>
      </c>
      <c r="AV72">
        <v>6.5745529999999999</v>
      </c>
      <c r="AW72">
        <v>33.942723000000001</v>
      </c>
      <c r="AX72">
        <v>5.7164000000000001</v>
      </c>
      <c r="AY72">
        <v>0</v>
      </c>
      <c r="AZ72">
        <f t="shared" si="3"/>
        <v>87.164877000000004</v>
      </c>
      <c r="BA72">
        <f t="shared" si="4"/>
        <v>2921.1724719999993</v>
      </c>
      <c r="BD72">
        <v>4.2938999999999998</v>
      </c>
      <c r="BE72">
        <v>0</v>
      </c>
      <c r="BF72">
        <v>2.2963999999999998E-2</v>
      </c>
      <c r="BG72">
        <v>0</v>
      </c>
      <c r="BH72">
        <v>0</v>
      </c>
      <c r="BI72">
        <v>0.84400399999999998</v>
      </c>
      <c r="BJ72">
        <v>0</v>
      </c>
      <c r="BK72">
        <v>1.5276E-2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0.49598399999999998</v>
      </c>
      <c r="BS72">
        <v>1.64</v>
      </c>
      <c r="BT72">
        <v>0.33832299999999998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1.7558450000000001</v>
      </c>
      <c r="CB72">
        <v>1.9</v>
      </c>
      <c r="CC72">
        <v>1</v>
      </c>
      <c r="CD72">
        <v>2.0499999999999998</v>
      </c>
      <c r="CE72">
        <v>0</v>
      </c>
      <c r="CF72">
        <v>0.22</v>
      </c>
      <c r="CG72">
        <v>3.78</v>
      </c>
      <c r="CH72">
        <v>0.27252100000000001</v>
      </c>
      <c r="CI72">
        <v>7.95</v>
      </c>
      <c r="CJ72">
        <v>1.94</v>
      </c>
      <c r="CK72">
        <v>1.85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2.3306830000000001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87.164877000000004</v>
      </c>
    </row>
    <row r="73" spans="1:114">
      <c r="A73" t="s">
        <v>115</v>
      </c>
      <c r="B73">
        <v>0</v>
      </c>
      <c r="C73">
        <v>33.968522999999998</v>
      </c>
      <c r="D73">
        <v>4.3830349999999996</v>
      </c>
      <c r="E73">
        <v>0</v>
      </c>
      <c r="F73">
        <v>0</v>
      </c>
      <c r="G73">
        <v>28.059318000000001</v>
      </c>
      <c r="H73">
        <v>0</v>
      </c>
      <c r="I73">
        <v>62.880400000000002</v>
      </c>
      <c r="J73">
        <v>3.42984</v>
      </c>
      <c r="K73">
        <v>687.79276700000003</v>
      </c>
      <c r="L73">
        <v>656.42148599999996</v>
      </c>
      <c r="M73">
        <v>46.456462999999999</v>
      </c>
      <c r="N73">
        <v>119.136178</v>
      </c>
      <c r="O73">
        <v>124.789163</v>
      </c>
      <c r="P73">
        <v>105.35319800000001</v>
      </c>
      <c r="Q73">
        <v>20.980602000000001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21.852</v>
      </c>
      <c r="X73">
        <v>98.34375</v>
      </c>
      <c r="Y73">
        <v>0</v>
      </c>
      <c r="Z73">
        <v>13.1076</v>
      </c>
      <c r="AA73">
        <v>0</v>
      </c>
      <c r="AB73">
        <v>3.4694120000000002</v>
      </c>
      <c r="AC73">
        <v>1.978556</v>
      </c>
      <c r="AD73">
        <v>0</v>
      </c>
      <c r="AE73">
        <v>0</v>
      </c>
      <c r="AF73">
        <v>8.3321880000000004</v>
      </c>
      <c r="AG73">
        <v>42.711091000000003</v>
      </c>
      <c r="AH73">
        <v>63.518766999999997</v>
      </c>
      <c r="AI73">
        <v>0</v>
      </c>
      <c r="AJ73">
        <v>0</v>
      </c>
      <c r="AK73">
        <v>26.292852</v>
      </c>
      <c r="AL73">
        <v>69.72</v>
      </c>
      <c r="AM73">
        <v>16.345120999999999</v>
      </c>
      <c r="AN73">
        <v>0.84221400000000002</v>
      </c>
      <c r="AO73">
        <v>0</v>
      </c>
      <c r="AP73">
        <v>5.6364000000000001</v>
      </c>
      <c r="AQ73">
        <v>39.805267000000001</v>
      </c>
      <c r="AR73">
        <v>47.472000000000001</v>
      </c>
      <c r="AS73">
        <v>31.897383000000001</v>
      </c>
      <c r="AT73">
        <v>11.2476</v>
      </c>
      <c r="AU73">
        <v>0</v>
      </c>
      <c r="AV73">
        <v>6.5745529999999999</v>
      </c>
      <c r="AW73">
        <v>33.942723000000001</v>
      </c>
      <c r="AX73">
        <v>5.7164000000000001</v>
      </c>
      <c r="AY73">
        <v>0</v>
      </c>
      <c r="AZ73">
        <f t="shared" si="3"/>
        <v>87.478817000000006</v>
      </c>
      <c r="BA73">
        <f t="shared" si="4"/>
        <v>2960.5965969999993</v>
      </c>
      <c r="BD73">
        <v>4.2938999999999998</v>
      </c>
      <c r="BE73">
        <v>0</v>
      </c>
      <c r="BF73">
        <v>2.2963999999999998E-2</v>
      </c>
      <c r="BG73">
        <v>0</v>
      </c>
      <c r="BH73">
        <v>0</v>
      </c>
      <c r="BI73">
        <v>0.84400399999999998</v>
      </c>
      <c r="BJ73">
        <v>0</v>
      </c>
      <c r="BK73">
        <v>1.5276E-2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0.49598399999999998</v>
      </c>
      <c r="BS73">
        <v>1.64</v>
      </c>
      <c r="BT73">
        <v>0.41867500000000002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1.7558450000000001</v>
      </c>
      <c r="CB73">
        <v>1.9</v>
      </c>
      <c r="CC73">
        <v>1</v>
      </c>
      <c r="CD73">
        <v>2.0499999999999998</v>
      </c>
      <c r="CE73">
        <v>0</v>
      </c>
      <c r="CF73">
        <v>0.22</v>
      </c>
      <c r="CG73">
        <v>3.78</v>
      </c>
      <c r="CH73">
        <v>0.50610900000000003</v>
      </c>
      <c r="CI73">
        <v>7.95</v>
      </c>
      <c r="CJ73">
        <v>1.94</v>
      </c>
      <c r="CK73">
        <v>1.85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2.3306830000000001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87.478817000000006</v>
      </c>
    </row>
    <row r="74" spans="1:114">
      <c r="A74" t="s">
        <v>116</v>
      </c>
      <c r="B74">
        <v>0</v>
      </c>
      <c r="C74">
        <v>33.968522999999998</v>
      </c>
      <c r="D74">
        <v>4.3830349999999996</v>
      </c>
      <c r="E74">
        <v>0</v>
      </c>
      <c r="F74">
        <v>0</v>
      </c>
      <c r="G74">
        <v>28.059318000000001</v>
      </c>
      <c r="H74">
        <v>0</v>
      </c>
      <c r="I74">
        <v>62.880400000000002</v>
      </c>
      <c r="J74">
        <v>3.42984</v>
      </c>
      <c r="K74">
        <v>687.79276700000003</v>
      </c>
      <c r="L74">
        <v>656.42148599999996</v>
      </c>
      <c r="M74">
        <v>46.456462999999999</v>
      </c>
      <c r="N74">
        <v>119.136178</v>
      </c>
      <c r="O74">
        <v>124.789163</v>
      </c>
      <c r="P74">
        <v>105.35319800000001</v>
      </c>
      <c r="Q74">
        <v>20.980602000000001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21.852</v>
      </c>
      <c r="X74">
        <v>98.34375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3.5532569999999999</v>
      </c>
      <c r="AE74">
        <v>0</v>
      </c>
      <c r="AF74">
        <v>8.3321880000000004</v>
      </c>
      <c r="AG74">
        <v>42.711091000000003</v>
      </c>
      <c r="AH74">
        <v>83.063002999999995</v>
      </c>
      <c r="AI74">
        <v>0</v>
      </c>
      <c r="AJ74">
        <v>0</v>
      </c>
      <c r="AK74">
        <v>26.292852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5.6364000000000001</v>
      </c>
      <c r="AQ74">
        <v>39.805267000000001</v>
      </c>
      <c r="AR74">
        <v>47.472000000000001</v>
      </c>
      <c r="AS74">
        <v>31.897383000000001</v>
      </c>
      <c r="AT74">
        <v>11.2476</v>
      </c>
      <c r="AU74">
        <v>0</v>
      </c>
      <c r="AV74">
        <v>6.5745529999999999</v>
      </c>
      <c r="AW74">
        <v>33.942723000000001</v>
      </c>
      <c r="AX74">
        <v>5.7164000000000001</v>
      </c>
      <c r="AY74">
        <v>0</v>
      </c>
      <c r="AZ74">
        <f t="shared" si="3"/>
        <v>88.050436999999988</v>
      </c>
      <c r="BA74">
        <f t="shared" si="4"/>
        <v>2971.1738759999998</v>
      </c>
      <c r="BD74">
        <v>4.2938999999999998</v>
      </c>
      <c r="BE74">
        <v>0</v>
      </c>
      <c r="BF74">
        <v>2.2963999999999998E-2</v>
      </c>
      <c r="BG74">
        <v>0</v>
      </c>
      <c r="BH74">
        <v>0</v>
      </c>
      <c r="BI74">
        <v>0.84400399999999998</v>
      </c>
      <c r="BJ74">
        <v>0</v>
      </c>
      <c r="BK74">
        <v>1.5276E-2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1.7558450000000001</v>
      </c>
      <c r="CB74">
        <v>1.9</v>
      </c>
      <c r="CC74">
        <v>1</v>
      </c>
      <c r="CD74">
        <v>2.0499999999999998</v>
      </c>
      <c r="CE74">
        <v>0</v>
      </c>
      <c r="CF74">
        <v>0.22</v>
      </c>
      <c r="CG74">
        <v>3.78</v>
      </c>
      <c r="CH74">
        <v>0.65905400000000003</v>
      </c>
      <c r="CI74">
        <v>7.95</v>
      </c>
      <c r="CJ74">
        <v>1.94</v>
      </c>
      <c r="CK74">
        <v>1.85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2.3306830000000001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88.050436999999988</v>
      </c>
    </row>
    <row r="75" spans="1:114">
      <c r="A75" t="s">
        <v>117</v>
      </c>
      <c r="B75">
        <v>0</v>
      </c>
      <c r="C75">
        <v>33.968522999999998</v>
      </c>
      <c r="D75">
        <v>4.3830349999999996</v>
      </c>
      <c r="E75">
        <v>0</v>
      </c>
      <c r="F75">
        <v>0</v>
      </c>
      <c r="G75">
        <v>28.059318000000001</v>
      </c>
      <c r="H75">
        <v>0</v>
      </c>
      <c r="I75">
        <v>62.880400000000002</v>
      </c>
      <c r="J75">
        <v>3.42984</v>
      </c>
      <c r="K75">
        <v>687.79276700000003</v>
      </c>
      <c r="L75">
        <v>656.42148599999996</v>
      </c>
      <c r="M75">
        <v>46.456462999999999</v>
      </c>
      <c r="N75">
        <v>119.136178</v>
      </c>
      <c r="O75">
        <v>124.789163</v>
      </c>
      <c r="P75">
        <v>105.35319800000001</v>
      </c>
      <c r="Q75">
        <v>20.980602000000001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22.459</v>
      </c>
      <c r="X75">
        <v>98.34375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9.1564680000000003</v>
      </c>
      <c r="AE75">
        <v>0</v>
      </c>
      <c r="AF75">
        <v>16.664376000000001</v>
      </c>
      <c r="AG75">
        <v>42.711091000000003</v>
      </c>
      <c r="AH75">
        <v>83.063002999999995</v>
      </c>
      <c r="AI75">
        <v>0</v>
      </c>
      <c r="AJ75">
        <v>0</v>
      </c>
      <c r="AK75">
        <v>26.292852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5.6364000000000001</v>
      </c>
      <c r="AQ75">
        <v>39.805267000000001</v>
      </c>
      <c r="AR75">
        <v>47.472000000000001</v>
      </c>
      <c r="AS75">
        <v>31.897383000000001</v>
      </c>
      <c r="AT75">
        <v>11.2476</v>
      </c>
      <c r="AU75">
        <v>0</v>
      </c>
      <c r="AV75">
        <v>6.5745529999999999</v>
      </c>
      <c r="AW75">
        <v>33.942723000000001</v>
      </c>
      <c r="AX75">
        <v>5.7164000000000001</v>
      </c>
      <c r="AY75">
        <v>0</v>
      </c>
      <c r="AZ75">
        <f t="shared" si="3"/>
        <v>88.965244999999996</v>
      </c>
      <c r="BA75">
        <f t="shared" si="4"/>
        <v>3000.4532170000002</v>
      </c>
      <c r="BD75">
        <v>4.2938999999999998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1.5276E-2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0.99196799999999996</v>
      </c>
      <c r="BS75">
        <v>1.64</v>
      </c>
      <c r="BT75">
        <v>1.2560249999999999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1.7558450000000001</v>
      </c>
      <c r="CB75">
        <v>1.9</v>
      </c>
      <c r="CC75">
        <v>1</v>
      </c>
      <c r="CD75">
        <v>2.0499999999999998</v>
      </c>
      <c r="CE75">
        <v>0</v>
      </c>
      <c r="CF75">
        <v>0.22</v>
      </c>
      <c r="CG75">
        <v>3.78</v>
      </c>
      <c r="CH75">
        <v>0.65905400000000003</v>
      </c>
      <c r="CI75">
        <v>7.95</v>
      </c>
      <c r="CJ75">
        <v>1.94</v>
      </c>
      <c r="CK75">
        <v>1.85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2.3306830000000001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88.965244999999996</v>
      </c>
    </row>
    <row r="76" spans="1:114">
      <c r="A76" t="s">
        <v>118</v>
      </c>
      <c r="B76">
        <v>0</v>
      </c>
      <c r="C76">
        <v>33.968522999999998</v>
      </c>
      <c r="D76">
        <v>4.3830349999999996</v>
      </c>
      <c r="E76">
        <v>0</v>
      </c>
      <c r="F76">
        <v>0</v>
      </c>
      <c r="G76">
        <v>28.059318000000001</v>
      </c>
      <c r="H76">
        <v>0</v>
      </c>
      <c r="I76">
        <v>62.880400000000002</v>
      </c>
      <c r="J76">
        <v>3.42984</v>
      </c>
      <c r="K76">
        <v>687.79276700000003</v>
      </c>
      <c r="L76">
        <v>656.42148599999996</v>
      </c>
      <c r="M76">
        <v>46.456462999999999</v>
      </c>
      <c r="N76">
        <v>119.136178</v>
      </c>
      <c r="O76">
        <v>124.789163</v>
      </c>
      <c r="P76">
        <v>105.35319800000001</v>
      </c>
      <c r="Q76">
        <v>20.980602000000001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22.459</v>
      </c>
      <c r="X76">
        <v>98.34375</v>
      </c>
      <c r="Y76">
        <v>0</v>
      </c>
      <c r="Z76">
        <v>13.1076</v>
      </c>
      <c r="AA76">
        <v>28.09872</v>
      </c>
      <c r="AB76">
        <v>41.133339999999997</v>
      </c>
      <c r="AC76">
        <v>20.049363</v>
      </c>
      <c r="AD76">
        <v>16.399645</v>
      </c>
      <c r="AE76">
        <v>0</v>
      </c>
      <c r="AF76">
        <v>33.531976999999998</v>
      </c>
      <c r="AG76">
        <v>42.711091000000003</v>
      </c>
      <c r="AH76">
        <v>96.548525999999995</v>
      </c>
      <c r="AI76">
        <v>0</v>
      </c>
      <c r="AJ76">
        <v>0</v>
      </c>
      <c r="AK76">
        <v>26.292852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5.6364000000000001</v>
      </c>
      <c r="AQ76">
        <v>39.805267000000001</v>
      </c>
      <c r="AR76">
        <v>47.472000000000001</v>
      </c>
      <c r="AS76">
        <v>31.897383000000001</v>
      </c>
      <c r="AT76">
        <v>11.2476</v>
      </c>
      <c r="AU76">
        <v>0</v>
      </c>
      <c r="AV76">
        <v>6.5745529999999999</v>
      </c>
      <c r="AW76">
        <v>33.942723000000001</v>
      </c>
      <c r="AX76">
        <v>5.7164000000000001</v>
      </c>
      <c r="AY76">
        <v>0</v>
      </c>
      <c r="AZ76">
        <f t="shared" si="3"/>
        <v>89.492373000000001</v>
      </c>
      <c r="BA76">
        <f t="shared" si="4"/>
        <v>3076.3618009999996</v>
      </c>
      <c r="BD76">
        <v>4.2938999999999998</v>
      </c>
      <c r="BE76">
        <v>0</v>
      </c>
      <c r="BF76">
        <v>2.3113000000000002E-2</v>
      </c>
      <c r="BG76">
        <v>0</v>
      </c>
      <c r="BH76">
        <v>0</v>
      </c>
      <c r="BI76">
        <v>0.84400399999999998</v>
      </c>
      <c r="BJ76">
        <v>0</v>
      </c>
      <c r="BK76">
        <v>1.5276E-2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1.7558450000000001</v>
      </c>
      <c r="CB76">
        <v>1.9</v>
      </c>
      <c r="CC76">
        <v>1</v>
      </c>
      <c r="CD76">
        <v>2.0499999999999998</v>
      </c>
      <c r="CE76">
        <v>0</v>
      </c>
      <c r="CF76">
        <v>0.22</v>
      </c>
      <c r="CG76">
        <v>3.78</v>
      </c>
      <c r="CH76">
        <v>0.76750700000000005</v>
      </c>
      <c r="CI76">
        <v>7.95</v>
      </c>
      <c r="CJ76">
        <v>1.94</v>
      </c>
      <c r="CK76">
        <v>1.85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2.3306830000000001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89.492373000000001</v>
      </c>
    </row>
    <row r="77" spans="1:114">
      <c r="A77" t="s">
        <v>119</v>
      </c>
      <c r="B77">
        <v>0</v>
      </c>
      <c r="C77">
        <v>33.968522999999998</v>
      </c>
      <c r="D77">
        <v>4.3830349999999996</v>
      </c>
      <c r="E77">
        <v>0</v>
      </c>
      <c r="F77">
        <v>0</v>
      </c>
      <c r="G77">
        <v>28.059318000000001</v>
      </c>
      <c r="H77">
        <v>0</v>
      </c>
      <c r="I77">
        <v>62.880400000000002</v>
      </c>
      <c r="J77">
        <v>3.42984</v>
      </c>
      <c r="K77">
        <v>687.79276700000003</v>
      </c>
      <c r="L77">
        <v>656.42148599999996</v>
      </c>
      <c r="M77">
        <v>46.456462999999999</v>
      </c>
      <c r="N77">
        <v>119.136178</v>
      </c>
      <c r="O77">
        <v>124.789163</v>
      </c>
      <c r="P77">
        <v>105.35319800000001</v>
      </c>
      <c r="Q77">
        <v>20.980602000000001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22.459</v>
      </c>
      <c r="X77">
        <v>98.34375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0</v>
      </c>
      <c r="AF77">
        <v>33.531976999999998</v>
      </c>
      <c r="AG77">
        <v>42.711091000000003</v>
      </c>
      <c r="AH77">
        <v>96.548525999999995</v>
      </c>
      <c r="AI77">
        <v>0</v>
      </c>
      <c r="AJ77">
        <v>0</v>
      </c>
      <c r="AK77">
        <v>26.292852</v>
      </c>
      <c r="AL77">
        <v>24.402000000000001</v>
      </c>
      <c r="AM77">
        <v>16.345120999999999</v>
      </c>
      <c r="AN77">
        <v>0.84221400000000002</v>
      </c>
      <c r="AO77">
        <v>0</v>
      </c>
      <c r="AP77">
        <v>0</v>
      </c>
      <c r="AQ77">
        <v>39.805267000000001</v>
      </c>
      <c r="AR77">
        <v>47.472000000000001</v>
      </c>
      <c r="AS77">
        <v>32.688360000000003</v>
      </c>
      <c r="AT77">
        <v>11.2476</v>
      </c>
      <c r="AU77">
        <v>0</v>
      </c>
      <c r="AV77">
        <v>6.5745529999999999</v>
      </c>
      <c r="AW77">
        <v>33.942723000000001</v>
      </c>
      <c r="AX77">
        <v>5.7164000000000001</v>
      </c>
      <c r="AY77">
        <v>0</v>
      </c>
      <c r="AZ77">
        <f t="shared" si="3"/>
        <v>89.492373000000001</v>
      </c>
      <c r="BA77">
        <f t="shared" si="4"/>
        <v>3093.4611420000001</v>
      </c>
      <c r="BD77">
        <v>4.2938999999999998</v>
      </c>
      <c r="BE77">
        <v>0</v>
      </c>
      <c r="BF77">
        <v>2.3113000000000002E-2</v>
      </c>
      <c r="BG77">
        <v>0</v>
      </c>
      <c r="BH77">
        <v>0</v>
      </c>
      <c r="BI77">
        <v>0.84400399999999998</v>
      </c>
      <c r="BJ77">
        <v>0</v>
      </c>
      <c r="BK77">
        <v>1.5276E-2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1.7558450000000001</v>
      </c>
      <c r="CB77">
        <v>1.9</v>
      </c>
      <c r="CC77">
        <v>1</v>
      </c>
      <c r="CD77">
        <v>2.0499999999999998</v>
      </c>
      <c r="CE77">
        <v>0</v>
      </c>
      <c r="CF77">
        <v>0.22</v>
      </c>
      <c r="CG77">
        <v>3.78</v>
      </c>
      <c r="CH77">
        <v>0.76750700000000005</v>
      </c>
      <c r="CI77">
        <v>7.95</v>
      </c>
      <c r="CJ77">
        <v>1.94</v>
      </c>
      <c r="CK77">
        <v>1.85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89.492373000000001</v>
      </c>
    </row>
    <row r="78" spans="1:114">
      <c r="A78" t="s">
        <v>120</v>
      </c>
      <c r="B78">
        <v>0</v>
      </c>
      <c r="C78">
        <v>33.968522999999998</v>
      </c>
      <c r="D78">
        <v>4.3830349999999996</v>
      </c>
      <c r="E78">
        <v>0</v>
      </c>
      <c r="F78">
        <v>0</v>
      </c>
      <c r="G78">
        <v>28.059318000000001</v>
      </c>
      <c r="H78">
        <v>0</v>
      </c>
      <c r="I78">
        <v>62.880400000000002</v>
      </c>
      <c r="J78">
        <v>3.42984</v>
      </c>
      <c r="K78">
        <v>687.79276700000003</v>
      </c>
      <c r="L78">
        <v>656.42148599999996</v>
      </c>
      <c r="M78">
        <v>46.456462999999999</v>
      </c>
      <c r="N78">
        <v>119.136178</v>
      </c>
      <c r="O78">
        <v>124.789163</v>
      </c>
      <c r="P78">
        <v>105.35319800000001</v>
      </c>
      <c r="Q78">
        <v>20.980602000000001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22.459</v>
      </c>
      <c r="X78">
        <v>98.34375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33.531976999999998</v>
      </c>
      <c r="AG78">
        <v>42.711091000000003</v>
      </c>
      <c r="AH78">
        <v>96.548525999999995</v>
      </c>
      <c r="AI78">
        <v>0</v>
      </c>
      <c r="AJ78">
        <v>0</v>
      </c>
      <c r="AK78">
        <v>26.292852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0</v>
      </c>
      <c r="AQ78">
        <v>39.805267000000001</v>
      </c>
      <c r="AR78">
        <v>47.472000000000001</v>
      </c>
      <c r="AS78">
        <v>32.688360000000003</v>
      </c>
      <c r="AT78">
        <v>11.2476</v>
      </c>
      <c r="AU78">
        <v>0</v>
      </c>
      <c r="AV78">
        <v>6.5745529999999999</v>
      </c>
      <c r="AW78">
        <v>33.942723000000001</v>
      </c>
      <c r="AX78">
        <v>5.7164000000000001</v>
      </c>
      <c r="AY78">
        <v>0</v>
      </c>
      <c r="AZ78">
        <f t="shared" si="3"/>
        <v>89.492373000000001</v>
      </c>
      <c r="BA78">
        <f t="shared" si="4"/>
        <v>3093.4611420000001</v>
      </c>
      <c r="BD78">
        <v>4.2938999999999998</v>
      </c>
      <c r="BE78">
        <v>0</v>
      </c>
      <c r="BF78">
        <v>2.3113000000000002E-2</v>
      </c>
      <c r="BG78">
        <v>0</v>
      </c>
      <c r="BH78">
        <v>0</v>
      </c>
      <c r="BI78">
        <v>0.84400399999999998</v>
      </c>
      <c r="BJ78">
        <v>0</v>
      </c>
      <c r="BK78">
        <v>1.5276E-2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1.7558450000000001</v>
      </c>
      <c r="CB78">
        <v>1.9</v>
      </c>
      <c r="CC78">
        <v>1</v>
      </c>
      <c r="CD78">
        <v>2.0499999999999998</v>
      </c>
      <c r="CE78">
        <v>0</v>
      </c>
      <c r="CF78">
        <v>0.22</v>
      </c>
      <c r="CG78">
        <v>3.78</v>
      </c>
      <c r="CH78">
        <v>0.76750700000000005</v>
      </c>
      <c r="CI78">
        <v>7.95</v>
      </c>
      <c r="CJ78">
        <v>1.94</v>
      </c>
      <c r="CK78">
        <v>1.85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89.492373000000001</v>
      </c>
    </row>
    <row r="79" spans="1:114">
      <c r="A79" t="s">
        <v>121</v>
      </c>
      <c r="B79">
        <v>0</v>
      </c>
      <c r="C79">
        <v>33.968522999999998</v>
      </c>
      <c r="D79">
        <v>4.3830349999999996</v>
      </c>
      <c r="E79">
        <v>0</v>
      </c>
      <c r="F79">
        <v>0</v>
      </c>
      <c r="G79">
        <v>28.059318000000001</v>
      </c>
      <c r="H79">
        <v>0</v>
      </c>
      <c r="I79">
        <v>62.880400000000002</v>
      </c>
      <c r="J79">
        <v>3.42984</v>
      </c>
      <c r="K79">
        <v>687.79276700000003</v>
      </c>
      <c r="L79">
        <v>656.42148599999996</v>
      </c>
      <c r="M79">
        <v>46.456462999999999</v>
      </c>
      <c r="N79">
        <v>119.136178</v>
      </c>
      <c r="O79">
        <v>124.789163</v>
      </c>
      <c r="P79">
        <v>105.35319800000001</v>
      </c>
      <c r="Q79">
        <v>20.980602000000001</v>
      </c>
      <c r="R79">
        <v>33.929532000000002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22.459</v>
      </c>
      <c r="X79">
        <v>98.34375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33.531976999999998</v>
      </c>
      <c r="AG79">
        <v>42.711091000000003</v>
      </c>
      <c r="AH79">
        <v>96.548525999999995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0</v>
      </c>
      <c r="AQ79">
        <v>39.805267000000001</v>
      </c>
      <c r="AR79">
        <v>47.472000000000001</v>
      </c>
      <c r="AS79">
        <v>32.688360000000003</v>
      </c>
      <c r="AT79">
        <v>11.2476</v>
      </c>
      <c r="AU79">
        <v>0</v>
      </c>
      <c r="AV79">
        <v>6.5745529999999999</v>
      </c>
      <c r="AW79">
        <v>33.942723000000001</v>
      </c>
      <c r="AX79">
        <v>5.7164000000000001</v>
      </c>
      <c r="AY79">
        <v>0</v>
      </c>
      <c r="AZ79">
        <f t="shared" si="3"/>
        <v>89.405826000000005</v>
      </c>
      <c r="BA79">
        <f t="shared" si="4"/>
        <v>3084.4579140000005</v>
      </c>
      <c r="BD79">
        <v>4.2938999999999998</v>
      </c>
      <c r="BE79">
        <v>0</v>
      </c>
      <c r="BF79">
        <v>2.3262000000000001E-2</v>
      </c>
      <c r="BG79">
        <v>0</v>
      </c>
      <c r="BH79">
        <v>0</v>
      </c>
      <c r="BI79">
        <v>0.84400399999999998</v>
      </c>
      <c r="BJ79">
        <v>0</v>
      </c>
      <c r="BK79">
        <v>1.5276E-2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0.99196799999999996</v>
      </c>
      <c r="BS79">
        <v>1.64</v>
      </c>
      <c r="BT79">
        <v>1.588004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1.7558450000000001</v>
      </c>
      <c r="CB79">
        <v>1.9</v>
      </c>
      <c r="CC79">
        <v>1</v>
      </c>
      <c r="CD79">
        <v>2.0499999999999998</v>
      </c>
      <c r="CE79">
        <v>0</v>
      </c>
      <c r="CF79">
        <v>0.22</v>
      </c>
      <c r="CG79">
        <v>3.78</v>
      </c>
      <c r="CH79">
        <v>0.76750700000000005</v>
      </c>
      <c r="CI79">
        <v>7.95</v>
      </c>
      <c r="CJ79">
        <v>1.94</v>
      </c>
      <c r="CK79">
        <v>1.85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89.405826000000005</v>
      </c>
    </row>
    <row r="80" spans="1:114">
      <c r="A80" t="s">
        <v>122</v>
      </c>
      <c r="B80">
        <v>0</v>
      </c>
      <c r="C80">
        <v>33.968522999999998</v>
      </c>
      <c r="D80">
        <v>4.3830349999999996</v>
      </c>
      <c r="E80">
        <v>0</v>
      </c>
      <c r="F80">
        <v>0</v>
      </c>
      <c r="G80">
        <v>28.059318000000001</v>
      </c>
      <c r="H80">
        <v>0</v>
      </c>
      <c r="I80">
        <v>62.880400000000002</v>
      </c>
      <c r="J80">
        <v>3.42984</v>
      </c>
      <c r="K80">
        <v>687.79276700000003</v>
      </c>
      <c r="L80">
        <v>656.42148599999996</v>
      </c>
      <c r="M80">
        <v>46.456462999999999</v>
      </c>
      <c r="N80">
        <v>119.136178</v>
      </c>
      <c r="O80">
        <v>124.789163</v>
      </c>
      <c r="P80">
        <v>105.35319800000001</v>
      </c>
      <c r="Q80">
        <v>20.980602000000001</v>
      </c>
      <c r="R80">
        <v>33.929532000000002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22.459</v>
      </c>
      <c r="X80">
        <v>98.34375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0</v>
      </c>
      <c r="AF80">
        <v>33.531976999999998</v>
      </c>
      <c r="AG80">
        <v>42.711091000000003</v>
      </c>
      <c r="AH80">
        <v>96.548525999999995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0</v>
      </c>
      <c r="AQ80">
        <v>39.805267000000001</v>
      </c>
      <c r="AR80">
        <v>47.472000000000001</v>
      </c>
      <c r="AS80">
        <v>32.688360000000003</v>
      </c>
      <c r="AT80">
        <v>11.2476</v>
      </c>
      <c r="AU80">
        <v>0</v>
      </c>
      <c r="AV80">
        <v>6.5745529999999999</v>
      </c>
      <c r="AW80">
        <v>33.942723000000001</v>
      </c>
      <c r="AX80">
        <v>5.7164000000000001</v>
      </c>
      <c r="AY80">
        <v>0</v>
      </c>
      <c r="AZ80">
        <f t="shared" si="3"/>
        <v>89.073847000000001</v>
      </c>
      <c r="BA80">
        <f t="shared" si="4"/>
        <v>3084.1259350000005</v>
      </c>
      <c r="BD80">
        <v>4.2938999999999998</v>
      </c>
      <c r="BE80">
        <v>0</v>
      </c>
      <c r="BF80">
        <v>2.3262000000000001E-2</v>
      </c>
      <c r="BG80">
        <v>0</v>
      </c>
      <c r="BH80">
        <v>0</v>
      </c>
      <c r="BI80">
        <v>0.84400399999999998</v>
      </c>
      <c r="BJ80">
        <v>0</v>
      </c>
      <c r="BK80">
        <v>1.5276E-2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0.99196799999999996</v>
      </c>
      <c r="BS80">
        <v>1.64</v>
      </c>
      <c r="BT80">
        <v>1.2560249999999999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1.7558450000000001</v>
      </c>
      <c r="CB80">
        <v>1.9</v>
      </c>
      <c r="CC80">
        <v>1</v>
      </c>
      <c r="CD80">
        <v>2.0499999999999998</v>
      </c>
      <c r="CE80">
        <v>0</v>
      </c>
      <c r="CF80">
        <v>0.22</v>
      </c>
      <c r="CG80">
        <v>3.78</v>
      </c>
      <c r="CH80">
        <v>0.76750700000000005</v>
      </c>
      <c r="CI80">
        <v>7.95</v>
      </c>
      <c r="CJ80">
        <v>1.94</v>
      </c>
      <c r="CK80">
        <v>1.85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89.073847000000001</v>
      </c>
    </row>
    <row r="81" spans="1:114">
      <c r="A81" t="s">
        <v>123</v>
      </c>
      <c r="B81">
        <v>0</v>
      </c>
      <c r="C81">
        <v>33.968522999999998</v>
      </c>
      <c r="D81">
        <v>4.3830349999999996</v>
      </c>
      <c r="E81">
        <v>0</v>
      </c>
      <c r="F81">
        <v>0</v>
      </c>
      <c r="G81">
        <v>28.059318000000001</v>
      </c>
      <c r="H81">
        <v>0</v>
      </c>
      <c r="I81">
        <v>62.880400000000002</v>
      </c>
      <c r="J81">
        <v>3.42984</v>
      </c>
      <c r="K81">
        <v>687.79276700000003</v>
      </c>
      <c r="L81">
        <v>656.42148599999996</v>
      </c>
      <c r="M81">
        <v>46.456462999999999</v>
      </c>
      <c r="N81">
        <v>119.136178</v>
      </c>
      <c r="O81">
        <v>124.789163</v>
      </c>
      <c r="P81">
        <v>105.35319800000001</v>
      </c>
      <c r="Q81">
        <v>20.980602000000001</v>
      </c>
      <c r="R81">
        <v>33.929532000000002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22.459</v>
      </c>
      <c r="X81">
        <v>98.34375</v>
      </c>
      <c r="Y81">
        <v>0</v>
      </c>
      <c r="Z81">
        <v>13.1076</v>
      </c>
      <c r="AA81">
        <v>14.04936</v>
      </c>
      <c r="AB81">
        <v>41.133339999999997</v>
      </c>
      <c r="AC81">
        <v>30.104384</v>
      </c>
      <c r="AD81">
        <v>28.289387999999999</v>
      </c>
      <c r="AE81">
        <v>0</v>
      </c>
      <c r="AF81">
        <v>16.664376000000001</v>
      </c>
      <c r="AG81">
        <v>42.711091000000003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0</v>
      </c>
      <c r="AQ81">
        <v>26.536843999999999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6.5745529999999999</v>
      </c>
      <c r="AW81">
        <v>33.942723000000001</v>
      </c>
      <c r="AX81">
        <v>5.7164000000000001</v>
      </c>
      <c r="AY81">
        <v>0</v>
      </c>
      <c r="AZ81">
        <f t="shared" si="3"/>
        <v>88.655172000000007</v>
      </c>
      <c r="BA81">
        <f t="shared" si="4"/>
        <v>3038.7308990000006</v>
      </c>
      <c r="BD81">
        <v>4.2938999999999998</v>
      </c>
      <c r="BE81">
        <v>0</v>
      </c>
      <c r="BF81">
        <v>2.3262000000000001E-2</v>
      </c>
      <c r="BG81">
        <v>0</v>
      </c>
      <c r="BH81">
        <v>0</v>
      </c>
      <c r="BI81">
        <v>0.84400399999999998</v>
      </c>
      <c r="BJ81">
        <v>0</v>
      </c>
      <c r="BK81">
        <v>1.5276E-2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0.99196799999999996</v>
      </c>
      <c r="BS81">
        <v>1.64</v>
      </c>
      <c r="BT81">
        <v>0.83735000000000004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1.7558450000000001</v>
      </c>
      <c r="CB81">
        <v>1.9</v>
      </c>
      <c r="CC81">
        <v>1</v>
      </c>
      <c r="CD81">
        <v>2.0499999999999998</v>
      </c>
      <c r="CE81">
        <v>0</v>
      </c>
      <c r="CF81">
        <v>0.22</v>
      </c>
      <c r="CG81">
        <v>3.78</v>
      </c>
      <c r="CH81">
        <v>0.76750700000000005</v>
      </c>
      <c r="CI81">
        <v>7.95</v>
      </c>
      <c r="CJ81">
        <v>1.94</v>
      </c>
      <c r="CK81">
        <v>1.85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88.655172000000007</v>
      </c>
    </row>
    <row r="82" spans="1:114">
      <c r="A82" t="s">
        <v>124</v>
      </c>
      <c r="B82">
        <v>0</v>
      </c>
      <c r="C82">
        <v>33.968522999999998</v>
      </c>
      <c r="D82">
        <v>4.3830349999999996</v>
      </c>
      <c r="E82">
        <v>0</v>
      </c>
      <c r="F82">
        <v>0</v>
      </c>
      <c r="G82">
        <v>28.059318000000001</v>
      </c>
      <c r="H82">
        <v>0</v>
      </c>
      <c r="I82">
        <v>62.880400000000002</v>
      </c>
      <c r="J82">
        <v>3.42984</v>
      </c>
      <c r="K82">
        <v>687.79276700000003</v>
      </c>
      <c r="L82">
        <v>656.42148599999996</v>
      </c>
      <c r="M82">
        <v>46.456462999999999</v>
      </c>
      <c r="N82">
        <v>119.136178</v>
      </c>
      <c r="O82">
        <v>124.789163</v>
      </c>
      <c r="P82">
        <v>105.35319800000001</v>
      </c>
      <c r="Q82">
        <v>20.980602000000001</v>
      </c>
      <c r="R82">
        <v>33.929532000000002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22.459</v>
      </c>
      <c r="X82">
        <v>98.34375</v>
      </c>
      <c r="Y82">
        <v>0</v>
      </c>
      <c r="Z82">
        <v>13.1076</v>
      </c>
      <c r="AA82">
        <v>14.04936</v>
      </c>
      <c r="AB82">
        <v>41.133339999999997</v>
      </c>
      <c r="AC82">
        <v>26.380742000000001</v>
      </c>
      <c r="AD82">
        <v>18.859591999999999</v>
      </c>
      <c r="AE82">
        <v>0</v>
      </c>
      <c r="AF82">
        <v>8.3321880000000004</v>
      </c>
      <c r="AG82">
        <v>42.711091000000003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0</v>
      </c>
      <c r="AQ82">
        <v>13.268421999999999</v>
      </c>
      <c r="AR82">
        <v>47.472000000000001</v>
      </c>
      <c r="AS82">
        <v>31.897383000000001</v>
      </c>
      <c r="AT82">
        <v>11.2476</v>
      </c>
      <c r="AU82">
        <v>0</v>
      </c>
      <c r="AV82">
        <v>6.5745529999999999</v>
      </c>
      <c r="AW82">
        <v>33.942723000000001</v>
      </c>
      <c r="AX82">
        <v>5.7164000000000001</v>
      </c>
      <c r="AY82">
        <v>0</v>
      </c>
      <c r="AZ82">
        <f t="shared" si="3"/>
        <v>88.236497</v>
      </c>
      <c r="BA82">
        <f t="shared" si="4"/>
        <v>3003.5581759999991</v>
      </c>
      <c r="BD82">
        <v>4.2938999999999998</v>
      </c>
      <c r="BE82">
        <v>0</v>
      </c>
      <c r="BF82">
        <v>2.3262000000000001E-2</v>
      </c>
      <c r="BG82">
        <v>0</v>
      </c>
      <c r="BH82">
        <v>0</v>
      </c>
      <c r="BI82">
        <v>0.84400399999999998</v>
      </c>
      <c r="BJ82">
        <v>0</v>
      </c>
      <c r="BK82">
        <v>1.5276E-2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0.99196799999999996</v>
      </c>
      <c r="BS82">
        <v>1.64</v>
      </c>
      <c r="BT82">
        <v>0.41867500000000002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1.7558450000000001</v>
      </c>
      <c r="CB82">
        <v>1.9</v>
      </c>
      <c r="CC82">
        <v>1</v>
      </c>
      <c r="CD82">
        <v>2.0499999999999998</v>
      </c>
      <c r="CE82">
        <v>0</v>
      </c>
      <c r="CF82">
        <v>0.22</v>
      </c>
      <c r="CG82">
        <v>3.78</v>
      </c>
      <c r="CH82">
        <v>0.76750700000000005</v>
      </c>
      <c r="CI82">
        <v>7.95</v>
      </c>
      <c r="CJ82">
        <v>1.94</v>
      </c>
      <c r="CK82">
        <v>1.85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88.236497</v>
      </c>
    </row>
    <row r="83" spans="1:114">
      <c r="A83" t="s">
        <v>125</v>
      </c>
      <c r="B83">
        <v>0</v>
      </c>
      <c r="C83">
        <v>33.968522999999998</v>
      </c>
      <c r="D83">
        <v>4.3830349999999996</v>
      </c>
      <c r="E83">
        <v>0</v>
      </c>
      <c r="F83">
        <v>0</v>
      </c>
      <c r="G83">
        <v>28.059318000000001</v>
      </c>
      <c r="H83">
        <v>0</v>
      </c>
      <c r="I83">
        <v>62.880400000000002</v>
      </c>
      <c r="J83">
        <v>3.42984</v>
      </c>
      <c r="K83">
        <v>687.79276700000003</v>
      </c>
      <c r="L83">
        <v>656.42148599999996</v>
      </c>
      <c r="M83">
        <v>46.456462999999999</v>
      </c>
      <c r="N83">
        <v>119.136178</v>
      </c>
      <c r="O83">
        <v>124.789163</v>
      </c>
      <c r="P83">
        <v>105.35319800000001</v>
      </c>
      <c r="Q83">
        <v>20.980602000000001</v>
      </c>
      <c r="R83">
        <v>33.929532000000002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23.199539999999999</v>
      </c>
      <c r="X83">
        <v>98.34375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0</v>
      </c>
      <c r="AF83">
        <v>8.3321880000000004</v>
      </c>
      <c r="AG83">
        <v>42.711091000000003</v>
      </c>
      <c r="AH83">
        <v>70.359250000000003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0</v>
      </c>
      <c r="AQ83">
        <v>0</v>
      </c>
      <c r="AR83">
        <v>39.744</v>
      </c>
      <c r="AS83">
        <v>31.897383000000001</v>
      </c>
      <c r="AT83">
        <v>11.2476</v>
      </c>
      <c r="AU83">
        <v>0</v>
      </c>
      <c r="AV83">
        <v>6.5745529999999999</v>
      </c>
      <c r="AW83">
        <v>33.942723000000001</v>
      </c>
      <c r="AX83">
        <v>5.7164000000000001</v>
      </c>
      <c r="AY83">
        <v>0</v>
      </c>
      <c r="AZ83">
        <f t="shared" si="3"/>
        <v>87.609408999999999</v>
      </c>
      <c r="BA83">
        <f t="shared" si="4"/>
        <v>2911.7343070000002</v>
      </c>
      <c r="BD83">
        <v>4.2938999999999998</v>
      </c>
      <c r="BE83">
        <v>0</v>
      </c>
      <c r="BF83">
        <v>2.3411000000000001E-2</v>
      </c>
      <c r="BG83">
        <v>0</v>
      </c>
      <c r="BH83">
        <v>0</v>
      </c>
      <c r="BI83">
        <v>0.84400399999999998</v>
      </c>
      <c r="BJ83">
        <v>0</v>
      </c>
      <c r="BK83">
        <v>1.5276E-2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0.99196799999999996</v>
      </c>
      <c r="BS83">
        <v>1.64</v>
      </c>
      <c r="BT83">
        <v>0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1.7558450000000001</v>
      </c>
      <c r="CB83">
        <v>1.9</v>
      </c>
      <c r="CC83">
        <v>1</v>
      </c>
      <c r="CD83">
        <v>2.0499999999999998</v>
      </c>
      <c r="CE83">
        <v>0</v>
      </c>
      <c r="CF83">
        <v>0.22</v>
      </c>
      <c r="CG83">
        <v>3.78</v>
      </c>
      <c r="CH83">
        <v>0.55894500000000003</v>
      </c>
      <c r="CI83">
        <v>7.95</v>
      </c>
      <c r="CJ83">
        <v>1.94</v>
      </c>
      <c r="CK83">
        <v>1.85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87.609408999999999</v>
      </c>
    </row>
    <row r="84" spans="1:114">
      <c r="A84" t="s">
        <v>126</v>
      </c>
      <c r="B84">
        <v>0</v>
      </c>
      <c r="C84">
        <v>33.968522999999998</v>
      </c>
      <c r="D84">
        <v>4.3830349999999996</v>
      </c>
      <c r="E84">
        <v>0</v>
      </c>
      <c r="F84">
        <v>0</v>
      </c>
      <c r="G84">
        <v>28.059318000000001</v>
      </c>
      <c r="H84">
        <v>0</v>
      </c>
      <c r="I84">
        <v>62.880400000000002</v>
      </c>
      <c r="J84">
        <v>3.42984</v>
      </c>
      <c r="K84">
        <v>687.79276700000003</v>
      </c>
      <c r="L84">
        <v>656.42148599999996</v>
      </c>
      <c r="M84">
        <v>46.456462999999999</v>
      </c>
      <c r="N84">
        <v>119.136178</v>
      </c>
      <c r="O84">
        <v>124.789163</v>
      </c>
      <c r="P84">
        <v>105.35319800000001</v>
      </c>
      <c r="Q84">
        <v>20.980602000000001</v>
      </c>
      <c r="R84">
        <v>33.929532000000002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23.199539999999999</v>
      </c>
      <c r="X84">
        <v>98.34375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0</v>
      </c>
      <c r="AF84">
        <v>8.3321880000000004</v>
      </c>
      <c r="AG84">
        <v>42.711091000000003</v>
      </c>
      <c r="AH84">
        <v>63.518766999999997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0</v>
      </c>
      <c r="AQ84">
        <v>0</v>
      </c>
      <c r="AR84">
        <v>39.744</v>
      </c>
      <c r="AS84">
        <v>31.897383000000001</v>
      </c>
      <c r="AT84">
        <v>11.2476</v>
      </c>
      <c r="AU84">
        <v>0</v>
      </c>
      <c r="AV84">
        <v>6.5745529999999999</v>
      </c>
      <c r="AW84">
        <v>33.942723000000001</v>
      </c>
      <c r="AX84">
        <v>5.7164000000000001</v>
      </c>
      <c r="AY84">
        <v>0</v>
      </c>
      <c r="AZ84">
        <f t="shared" si="3"/>
        <v>87.556573</v>
      </c>
      <c r="BA84">
        <f t="shared" si="4"/>
        <v>2896.3773589999996</v>
      </c>
      <c r="BD84">
        <v>4.2938999999999998</v>
      </c>
      <c r="BE84">
        <v>0</v>
      </c>
      <c r="BF84">
        <v>2.3411000000000001E-2</v>
      </c>
      <c r="BG84">
        <v>0</v>
      </c>
      <c r="BH84">
        <v>0</v>
      </c>
      <c r="BI84">
        <v>0.84400399999999998</v>
      </c>
      <c r="BJ84">
        <v>0</v>
      </c>
      <c r="BK84">
        <v>1.5276E-2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0.99196799999999996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1.7558450000000001</v>
      </c>
      <c r="CB84">
        <v>1.9</v>
      </c>
      <c r="CC84">
        <v>1</v>
      </c>
      <c r="CD84">
        <v>2.0499999999999998</v>
      </c>
      <c r="CE84">
        <v>0</v>
      </c>
      <c r="CF84">
        <v>0.22</v>
      </c>
      <c r="CG84">
        <v>3.78</v>
      </c>
      <c r="CH84">
        <v>0.50610900000000003</v>
      </c>
      <c r="CI84">
        <v>7.95</v>
      </c>
      <c r="CJ84">
        <v>1.94</v>
      </c>
      <c r="CK84">
        <v>1.85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87.556573</v>
      </c>
    </row>
    <row r="85" spans="1:114">
      <c r="A85" t="s">
        <v>127</v>
      </c>
      <c r="B85">
        <v>0</v>
      </c>
      <c r="C85">
        <v>33.968522999999998</v>
      </c>
      <c r="D85">
        <v>4.3830349999999996</v>
      </c>
      <c r="E85">
        <v>0</v>
      </c>
      <c r="F85">
        <v>0</v>
      </c>
      <c r="G85">
        <v>28.059318000000001</v>
      </c>
      <c r="H85">
        <v>0</v>
      </c>
      <c r="I85">
        <v>62.880400000000002</v>
      </c>
      <c r="J85">
        <v>3.42984</v>
      </c>
      <c r="K85">
        <v>687.79276700000003</v>
      </c>
      <c r="L85">
        <v>656.42148599999996</v>
      </c>
      <c r="M85">
        <v>46.456462999999999</v>
      </c>
      <c r="N85">
        <v>119.136178</v>
      </c>
      <c r="O85">
        <v>124.789163</v>
      </c>
      <c r="P85">
        <v>105.35319800000001</v>
      </c>
      <c r="Q85">
        <v>20.980602000000001</v>
      </c>
      <c r="R85">
        <v>33.929532000000002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23.199539999999999</v>
      </c>
      <c r="X85">
        <v>98.34375</v>
      </c>
      <c r="Y85">
        <v>0</v>
      </c>
      <c r="Z85">
        <v>13.1076</v>
      </c>
      <c r="AA85">
        <v>0</v>
      </c>
      <c r="AB85">
        <v>27.422225999999998</v>
      </c>
      <c r="AC85">
        <v>10.024682</v>
      </c>
      <c r="AD85">
        <v>0</v>
      </c>
      <c r="AE85">
        <v>0</v>
      </c>
      <c r="AF85">
        <v>8.3321880000000004</v>
      </c>
      <c r="AG85">
        <v>42.711091000000003</v>
      </c>
      <c r="AH85">
        <v>48.274262999999998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39.744</v>
      </c>
      <c r="AS85">
        <v>31.897383000000001</v>
      </c>
      <c r="AT85">
        <v>11.2476</v>
      </c>
      <c r="AU85">
        <v>0</v>
      </c>
      <c r="AV85">
        <v>6.5745529999999999</v>
      </c>
      <c r="AW85">
        <v>33.942723000000001</v>
      </c>
      <c r="AX85">
        <v>5.7164000000000001</v>
      </c>
      <c r="AY85">
        <v>0</v>
      </c>
      <c r="AZ85">
        <f t="shared" si="3"/>
        <v>87.455798000000016</v>
      </c>
      <c r="BA85">
        <f t="shared" si="4"/>
        <v>2871.2712059999999</v>
      </c>
      <c r="BD85">
        <v>4.2938999999999998</v>
      </c>
      <c r="BE85">
        <v>0</v>
      </c>
      <c r="BF85">
        <v>2.3411000000000001E-2</v>
      </c>
      <c r="BG85">
        <v>0</v>
      </c>
      <c r="BH85">
        <v>0</v>
      </c>
      <c r="BI85">
        <v>0.84400399999999998</v>
      </c>
      <c r="BJ85">
        <v>0</v>
      </c>
      <c r="BK85">
        <v>1.5276E-2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1.7558450000000001</v>
      </c>
      <c r="CB85">
        <v>1.9</v>
      </c>
      <c r="CC85">
        <v>1</v>
      </c>
      <c r="CD85">
        <v>2.0499999999999998</v>
      </c>
      <c r="CE85">
        <v>0</v>
      </c>
      <c r="CF85">
        <v>0.22</v>
      </c>
      <c r="CG85">
        <v>3.78</v>
      </c>
      <c r="CH85">
        <v>0.38375300000000001</v>
      </c>
      <c r="CI85">
        <v>7.95</v>
      </c>
      <c r="CJ85">
        <v>1.94</v>
      </c>
      <c r="CK85">
        <v>1.85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2.3522639999999999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87.455798000000016</v>
      </c>
    </row>
    <row r="86" spans="1:114">
      <c r="A86" t="s">
        <v>128</v>
      </c>
      <c r="B86">
        <v>0</v>
      </c>
      <c r="C86">
        <v>33.968522999999998</v>
      </c>
      <c r="D86">
        <v>4.3830349999999996</v>
      </c>
      <c r="E86">
        <v>0</v>
      </c>
      <c r="F86">
        <v>0</v>
      </c>
      <c r="G86">
        <v>28.059318000000001</v>
      </c>
      <c r="H86">
        <v>0</v>
      </c>
      <c r="I86">
        <v>62.880400000000002</v>
      </c>
      <c r="J86">
        <v>3.42984</v>
      </c>
      <c r="K86">
        <v>687.79276700000003</v>
      </c>
      <c r="L86">
        <v>656.42148599999996</v>
      </c>
      <c r="M86">
        <v>46.456462999999999</v>
      </c>
      <c r="N86">
        <v>119.136178</v>
      </c>
      <c r="O86">
        <v>124.789163</v>
      </c>
      <c r="P86">
        <v>105.35319800000001</v>
      </c>
      <c r="Q86">
        <v>20.980602000000001</v>
      </c>
      <c r="R86">
        <v>33.929532000000002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23.199539999999999</v>
      </c>
      <c r="X86">
        <v>98.34375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8.3321880000000004</v>
      </c>
      <c r="AG86">
        <v>42.711091000000003</v>
      </c>
      <c r="AH86">
        <v>33.713807000000003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39.744</v>
      </c>
      <c r="AS86">
        <v>31.897383000000001</v>
      </c>
      <c r="AT86">
        <v>11.2476</v>
      </c>
      <c r="AU86">
        <v>0</v>
      </c>
      <c r="AV86">
        <v>6.5745529999999999</v>
      </c>
      <c r="AW86">
        <v>33.942723000000001</v>
      </c>
      <c r="AX86">
        <v>5.7164000000000001</v>
      </c>
      <c r="AY86">
        <v>0</v>
      </c>
      <c r="AZ86">
        <f t="shared" si="3"/>
        <v>87.339003000000019</v>
      </c>
      <c r="BA86">
        <f t="shared" si="4"/>
        <v>2842.7718210000003</v>
      </c>
      <c r="BD86">
        <v>4.2938999999999998</v>
      </c>
      <c r="BE86">
        <v>0</v>
      </c>
      <c r="BF86">
        <v>2.3411000000000001E-2</v>
      </c>
      <c r="BG86">
        <v>0</v>
      </c>
      <c r="BH86">
        <v>0</v>
      </c>
      <c r="BI86">
        <v>0.84400399999999998</v>
      </c>
      <c r="BJ86">
        <v>0</v>
      </c>
      <c r="BK86">
        <v>1.5276E-2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1.7558450000000001</v>
      </c>
      <c r="CB86">
        <v>1.9</v>
      </c>
      <c r="CC86">
        <v>1</v>
      </c>
      <c r="CD86">
        <v>2.0499999999999998</v>
      </c>
      <c r="CE86">
        <v>0</v>
      </c>
      <c r="CF86">
        <v>0.22</v>
      </c>
      <c r="CG86">
        <v>3.78</v>
      </c>
      <c r="CH86">
        <v>0.26695799999999997</v>
      </c>
      <c r="CI86">
        <v>7.95</v>
      </c>
      <c r="CJ86">
        <v>1.94</v>
      </c>
      <c r="CK86">
        <v>1.85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2.3522639999999999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87.339003000000019</v>
      </c>
    </row>
    <row r="87" spans="1:114">
      <c r="A87" t="s">
        <v>129</v>
      </c>
      <c r="B87">
        <v>0</v>
      </c>
      <c r="C87">
        <v>33.968522999999998</v>
      </c>
      <c r="D87">
        <v>4.3830349999999996</v>
      </c>
      <c r="E87">
        <v>0</v>
      </c>
      <c r="F87">
        <v>0</v>
      </c>
      <c r="G87">
        <v>28.059318000000001</v>
      </c>
      <c r="H87">
        <v>0</v>
      </c>
      <c r="I87">
        <v>62.880400000000002</v>
      </c>
      <c r="J87">
        <v>3.42984</v>
      </c>
      <c r="K87">
        <v>687.79276700000003</v>
      </c>
      <c r="L87">
        <v>656.42148599999996</v>
      </c>
      <c r="M87">
        <v>46.456462999999999</v>
      </c>
      <c r="N87">
        <v>119.136178</v>
      </c>
      <c r="O87">
        <v>124.789163</v>
      </c>
      <c r="P87">
        <v>105.35319800000001</v>
      </c>
      <c r="Q87">
        <v>20.980602000000001</v>
      </c>
      <c r="R87">
        <v>33.929532000000002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22.459</v>
      </c>
      <c r="X87">
        <v>98.34375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8.3321880000000004</v>
      </c>
      <c r="AG87">
        <v>42.711091000000003</v>
      </c>
      <c r="AH87">
        <v>16.612601000000002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11.2476</v>
      </c>
      <c r="AU87">
        <v>0</v>
      </c>
      <c r="AV87">
        <v>6.5745529999999999</v>
      </c>
      <c r="AW87">
        <v>33.942723000000001</v>
      </c>
      <c r="AX87">
        <v>5.7164000000000001</v>
      </c>
      <c r="AY87">
        <v>0</v>
      </c>
      <c r="AZ87">
        <f t="shared" si="3"/>
        <v>87.203276000000017</v>
      </c>
      <c r="BA87">
        <f t="shared" si="4"/>
        <v>2824.7943479999999</v>
      </c>
      <c r="BD87">
        <v>4.2938999999999998</v>
      </c>
      <c r="BE87">
        <v>0</v>
      </c>
      <c r="BF87">
        <v>2.3559E-2</v>
      </c>
      <c r="BG87">
        <v>0</v>
      </c>
      <c r="BH87">
        <v>0</v>
      </c>
      <c r="BI87">
        <v>0.84400399999999998</v>
      </c>
      <c r="BJ87">
        <v>0</v>
      </c>
      <c r="BK87">
        <v>1.566E-2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1.7558450000000001</v>
      </c>
      <c r="CB87">
        <v>1.9</v>
      </c>
      <c r="CC87">
        <v>1</v>
      </c>
      <c r="CD87">
        <v>2.0499999999999998</v>
      </c>
      <c r="CE87">
        <v>0</v>
      </c>
      <c r="CF87">
        <v>0.22</v>
      </c>
      <c r="CG87">
        <v>3.78</v>
      </c>
      <c r="CH87">
        <v>0.13069900000000001</v>
      </c>
      <c r="CI87">
        <v>7.95</v>
      </c>
      <c r="CJ87">
        <v>1.94</v>
      </c>
      <c r="CK87">
        <v>1.85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2.3522639999999999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87.203276000000017</v>
      </c>
    </row>
    <row r="88" spans="1:114">
      <c r="A88" t="s">
        <v>130</v>
      </c>
      <c r="B88">
        <v>0</v>
      </c>
      <c r="C88">
        <v>33.968522999999998</v>
      </c>
      <c r="D88">
        <v>4.3830349999999996</v>
      </c>
      <c r="E88">
        <v>0</v>
      </c>
      <c r="F88">
        <v>0</v>
      </c>
      <c r="G88">
        <v>28.059318000000001</v>
      </c>
      <c r="H88">
        <v>0</v>
      </c>
      <c r="I88">
        <v>62.880400000000002</v>
      </c>
      <c r="J88">
        <v>3.42984</v>
      </c>
      <c r="K88">
        <v>687.79276700000003</v>
      </c>
      <c r="L88">
        <v>656.42148599999996</v>
      </c>
      <c r="M88">
        <v>46.456462999999999</v>
      </c>
      <c r="N88">
        <v>119.136178</v>
      </c>
      <c r="O88">
        <v>124.789163</v>
      </c>
      <c r="P88">
        <v>105.35319800000001</v>
      </c>
      <c r="Q88">
        <v>20.980602000000001</v>
      </c>
      <c r="R88">
        <v>33.929532000000002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22.459</v>
      </c>
      <c r="X88">
        <v>98.34375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8.3321880000000004</v>
      </c>
      <c r="AG88">
        <v>42.711091000000003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11.2476</v>
      </c>
      <c r="AU88">
        <v>0</v>
      </c>
      <c r="AV88">
        <v>6.5745529999999999</v>
      </c>
      <c r="AW88">
        <v>33.942723000000001</v>
      </c>
      <c r="AX88">
        <v>5.7164000000000001</v>
      </c>
      <c r="AY88">
        <v>0</v>
      </c>
      <c r="AZ88">
        <f t="shared" si="3"/>
        <v>87.072577000000024</v>
      </c>
      <c r="BA88">
        <f t="shared" si="4"/>
        <v>2808.0510479999998</v>
      </c>
      <c r="BD88">
        <v>4.2938999999999998</v>
      </c>
      <c r="BE88">
        <v>0</v>
      </c>
      <c r="BF88">
        <v>2.3559E-2</v>
      </c>
      <c r="BG88">
        <v>0</v>
      </c>
      <c r="BH88">
        <v>0</v>
      </c>
      <c r="BI88">
        <v>0.84400399999999998</v>
      </c>
      <c r="BJ88">
        <v>0</v>
      </c>
      <c r="BK88">
        <v>1.566E-2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1.7558450000000001</v>
      </c>
      <c r="CB88">
        <v>1.9</v>
      </c>
      <c r="CC88">
        <v>1</v>
      </c>
      <c r="CD88">
        <v>2.0499999999999998</v>
      </c>
      <c r="CE88">
        <v>0</v>
      </c>
      <c r="CF88">
        <v>0.22</v>
      </c>
      <c r="CG88">
        <v>3.78</v>
      </c>
      <c r="CH88">
        <v>0</v>
      </c>
      <c r="CI88">
        <v>7.95</v>
      </c>
      <c r="CJ88">
        <v>1.94</v>
      </c>
      <c r="CK88">
        <v>1.85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2.3522639999999999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87.072577000000024</v>
      </c>
    </row>
    <row r="89" spans="1:114">
      <c r="A89" t="s">
        <v>131</v>
      </c>
      <c r="B89">
        <v>0</v>
      </c>
      <c r="C89">
        <v>33.968522999999998</v>
      </c>
      <c r="D89">
        <v>4.3830349999999996</v>
      </c>
      <c r="E89">
        <v>0</v>
      </c>
      <c r="F89">
        <v>0</v>
      </c>
      <c r="G89">
        <v>28.059318000000001</v>
      </c>
      <c r="H89">
        <v>0</v>
      </c>
      <c r="I89">
        <v>62.880400000000002</v>
      </c>
      <c r="J89">
        <v>3.42984</v>
      </c>
      <c r="K89">
        <v>687.79276700000003</v>
      </c>
      <c r="L89">
        <v>656.42148599999996</v>
      </c>
      <c r="M89">
        <v>46.456462999999999</v>
      </c>
      <c r="N89">
        <v>119.136178</v>
      </c>
      <c r="O89">
        <v>124.789163</v>
      </c>
      <c r="P89">
        <v>105.35319800000001</v>
      </c>
      <c r="Q89">
        <v>20.980602000000001</v>
      </c>
      <c r="R89">
        <v>33.929532000000002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21.852</v>
      </c>
      <c r="X89">
        <v>98.34375</v>
      </c>
      <c r="Y89">
        <v>0</v>
      </c>
      <c r="Z89">
        <v>13.1076</v>
      </c>
      <c r="AA89">
        <v>0</v>
      </c>
      <c r="AB89">
        <v>13.600092</v>
      </c>
      <c r="AC89">
        <v>0</v>
      </c>
      <c r="AD89">
        <v>0</v>
      </c>
      <c r="AE89">
        <v>0</v>
      </c>
      <c r="AF89">
        <v>8.3321880000000004</v>
      </c>
      <c r="AG89">
        <v>42.711091000000003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39.744</v>
      </c>
      <c r="AS89">
        <v>31.897383000000001</v>
      </c>
      <c r="AT89">
        <v>11.2476</v>
      </c>
      <c r="AU89">
        <v>0</v>
      </c>
      <c r="AV89">
        <v>6.5745529999999999</v>
      </c>
      <c r="AW89">
        <v>33.942723000000001</v>
      </c>
      <c r="AX89">
        <v>5.7164000000000001</v>
      </c>
      <c r="AY89">
        <v>0</v>
      </c>
      <c r="AZ89">
        <f t="shared" si="3"/>
        <v>87.077532000000019</v>
      </c>
      <c r="BA89">
        <f t="shared" si="4"/>
        <v>2797.4243209999995</v>
      </c>
      <c r="BD89">
        <v>4.2938999999999998</v>
      </c>
      <c r="BE89">
        <v>0</v>
      </c>
      <c r="BF89">
        <v>2.3559E-2</v>
      </c>
      <c r="BG89">
        <v>0</v>
      </c>
      <c r="BH89">
        <v>0</v>
      </c>
      <c r="BI89">
        <v>0.84400399999999998</v>
      </c>
      <c r="BJ89">
        <v>0</v>
      </c>
      <c r="BK89">
        <v>2.0615000000000001E-2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1.7558450000000001</v>
      </c>
      <c r="CB89">
        <v>1.9</v>
      </c>
      <c r="CC89">
        <v>1</v>
      </c>
      <c r="CD89">
        <v>2.0499999999999998</v>
      </c>
      <c r="CE89">
        <v>0</v>
      </c>
      <c r="CF89">
        <v>0.22</v>
      </c>
      <c r="CG89">
        <v>3.78</v>
      </c>
      <c r="CH89">
        <v>0</v>
      </c>
      <c r="CI89">
        <v>7.95</v>
      </c>
      <c r="CJ89">
        <v>1.94</v>
      </c>
      <c r="CK89">
        <v>1.85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2.3522639999999999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87.077532000000019</v>
      </c>
    </row>
    <row r="90" spans="1:114">
      <c r="A90" t="s">
        <v>132</v>
      </c>
      <c r="B90">
        <v>0</v>
      </c>
      <c r="C90">
        <v>33.968522999999998</v>
      </c>
      <c r="D90">
        <v>4.3830349999999996</v>
      </c>
      <c r="E90">
        <v>0</v>
      </c>
      <c r="F90">
        <v>0</v>
      </c>
      <c r="G90">
        <v>28.059318000000001</v>
      </c>
      <c r="H90">
        <v>0</v>
      </c>
      <c r="I90">
        <v>62.880400000000002</v>
      </c>
      <c r="J90">
        <v>3.42984</v>
      </c>
      <c r="K90">
        <v>687.79276700000003</v>
      </c>
      <c r="L90">
        <v>656.42148599999996</v>
      </c>
      <c r="M90">
        <v>46.456462999999999</v>
      </c>
      <c r="N90">
        <v>119.136178</v>
      </c>
      <c r="O90">
        <v>124.789163</v>
      </c>
      <c r="P90">
        <v>105.35319800000001</v>
      </c>
      <c r="Q90">
        <v>20.980602000000001</v>
      </c>
      <c r="R90">
        <v>33.929532000000002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21.852</v>
      </c>
      <c r="X90">
        <v>98.34375</v>
      </c>
      <c r="Y90">
        <v>0</v>
      </c>
      <c r="Z90">
        <v>13.1076</v>
      </c>
      <c r="AA90">
        <v>14.04936</v>
      </c>
      <c r="AB90">
        <v>0</v>
      </c>
      <c r="AC90">
        <v>0</v>
      </c>
      <c r="AD90">
        <v>0</v>
      </c>
      <c r="AE90">
        <v>0</v>
      </c>
      <c r="AF90">
        <v>8.3321880000000004</v>
      </c>
      <c r="AG90">
        <v>42.711091000000003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39.744</v>
      </c>
      <c r="AS90">
        <v>31.897383000000001</v>
      </c>
      <c r="AT90">
        <v>11.2476</v>
      </c>
      <c r="AU90">
        <v>0</v>
      </c>
      <c r="AV90">
        <v>6.5745529999999999</v>
      </c>
      <c r="AW90">
        <v>33.942723000000001</v>
      </c>
      <c r="AX90">
        <v>5.7164000000000001</v>
      </c>
      <c r="AY90">
        <v>0</v>
      </c>
      <c r="AZ90">
        <f t="shared" si="3"/>
        <v>87.077532000000019</v>
      </c>
      <c r="BA90">
        <f t="shared" si="4"/>
        <v>2797.8735889999998</v>
      </c>
      <c r="BD90">
        <v>4.2938999999999998</v>
      </c>
      <c r="BE90">
        <v>0</v>
      </c>
      <c r="BF90">
        <v>2.3559E-2</v>
      </c>
      <c r="BG90">
        <v>0</v>
      </c>
      <c r="BH90">
        <v>0</v>
      </c>
      <c r="BI90">
        <v>0.84400399999999998</v>
      </c>
      <c r="BJ90">
        <v>0</v>
      </c>
      <c r="BK90">
        <v>2.0615000000000001E-2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1.7558450000000001</v>
      </c>
      <c r="CB90">
        <v>1.9</v>
      </c>
      <c r="CC90">
        <v>1</v>
      </c>
      <c r="CD90">
        <v>2.0499999999999998</v>
      </c>
      <c r="CE90">
        <v>0</v>
      </c>
      <c r="CF90">
        <v>0.22</v>
      </c>
      <c r="CG90">
        <v>3.78</v>
      </c>
      <c r="CH90">
        <v>0</v>
      </c>
      <c r="CI90">
        <v>7.95</v>
      </c>
      <c r="CJ90">
        <v>1.94</v>
      </c>
      <c r="CK90">
        <v>1.85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2.3522639999999999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87.077532000000019</v>
      </c>
    </row>
    <row r="91" spans="1:114">
      <c r="A91" t="s">
        <v>133</v>
      </c>
      <c r="B91">
        <v>0</v>
      </c>
      <c r="C91">
        <v>33.968522999999998</v>
      </c>
      <c r="D91">
        <v>4.3830349999999996</v>
      </c>
      <c r="E91">
        <v>0</v>
      </c>
      <c r="F91">
        <v>0</v>
      </c>
      <c r="G91">
        <v>28.059318000000001</v>
      </c>
      <c r="H91">
        <v>0</v>
      </c>
      <c r="I91">
        <v>62.880400000000002</v>
      </c>
      <c r="J91">
        <v>3.42984</v>
      </c>
      <c r="K91">
        <v>687.79276700000003</v>
      </c>
      <c r="L91">
        <v>656.42148599999996</v>
      </c>
      <c r="M91">
        <v>46.456462999999999</v>
      </c>
      <c r="N91">
        <v>119.136178</v>
      </c>
      <c r="O91">
        <v>124.789163</v>
      </c>
      <c r="P91">
        <v>105.35319800000001</v>
      </c>
      <c r="Q91">
        <v>20.980602000000001</v>
      </c>
      <c r="R91">
        <v>33.929532000000002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21.852</v>
      </c>
      <c r="X91">
        <v>98.34375</v>
      </c>
      <c r="Y91">
        <v>0</v>
      </c>
      <c r="Z91">
        <v>6.5537999999999998</v>
      </c>
      <c r="AA91">
        <v>14.04936</v>
      </c>
      <c r="AB91">
        <v>0</v>
      </c>
      <c r="AC91">
        <v>0</v>
      </c>
      <c r="AD91">
        <v>0</v>
      </c>
      <c r="AE91">
        <v>0</v>
      </c>
      <c r="AF91">
        <v>8.3321880000000004</v>
      </c>
      <c r="AG91">
        <v>42.711091000000003</v>
      </c>
      <c r="AH91">
        <v>0</v>
      </c>
      <c r="AI91">
        <v>0</v>
      </c>
      <c r="AJ91">
        <v>0</v>
      </c>
      <c r="AK91">
        <v>26.292852</v>
      </c>
      <c r="AL91">
        <v>36.021999999999998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6.5745529999999999</v>
      </c>
      <c r="AW91">
        <v>33.942723000000001</v>
      </c>
      <c r="AX91">
        <v>5.7164000000000001</v>
      </c>
      <c r="AY91">
        <v>0</v>
      </c>
      <c r="AZ91">
        <f t="shared" si="3"/>
        <v>86.647572000000025</v>
      </c>
      <c r="BA91">
        <f t="shared" si="4"/>
        <v>2806.9258289999993</v>
      </c>
      <c r="BD91">
        <v>4.2938999999999998</v>
      </c>
      <c r="BE91">
        <v>0</v>
      </c>
      <c r="BF91">
        <v>2.3559E-2</v>
      </c>
      <c r="BG91">
        <v>0</v>
      </c>
      <c r="BH91">
        <v>0</v>
      </c>
      <c r="BI91">
        <v>0.84400399999999998</v>
      </c>
      <c r="BJ91">
        <v>0</v>
      </c>
      <c r="BK91">
        <v>2.0615000000000001E-2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0.50200800000000001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1.7558450000000001</v>
      </c>
      <c r="CB91">
        <v>1.9</v>
      </c>
      <c r="CC91">
        <v>1.02</v>
      </c>
      <c r="CD91">
        <v>2.09</v>
      </c>
      <c r="CE91">
        <v>0</v>
      </c>
      <c r="CF91">
        <v>0.22</v>
      </c>
      <c r="CG91">
        <v>3.78</v>
      </c>
      <c r="CH91">
        <v>0</v>
      </c>
      <c r="CI91">
        <v>7.95</v>
      </c>
      <c r="CJ91">
        <v>1.94</v>
      </c>
      <c r="CK91">
        <v>1.85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86.647572000000025</v>
      </c>
    </row>
    <row r="92" spans="1:114">
      <c r="A92" t="s">
        <v>134</v>
      </c>
      <c r="B92">
        <v>0</v>
      </c>
      <c r="C92">
        <v>33.968522999999998</v>
      </c>
      <c r="D92">
        <v>4.3830349999999996</v>
      </c>
      <c r="E92">
        <v>0</v>
      </c>
      <c r="F92">
        <v>0</v>
      </c>
      <c r="G92">
        <v>28.059318000000001</v>
      </c>
      <c r="H92">
        <v>0</v>
      </c>
      <c r="I92">
        <v>62.880400000000002</v>
      </c>
      <c r="J92">
        <v>3.42984</v>
      </c>
      <c r="K92">
        <v>687.79276700000003</v>
      </c>
      <c r="L92">
        <v>656.42148599999996</v>
      </c>
      <c r="M92">
        <v>46.456462999999999</v>
      </c>
      <c r="N92">
        <v>119.136178</v>
      </c>
      <c r="O92">
        <v>124.789163</v>
      </c>
      <c r="P92">
        <v>105.35319800000001</v>
      </c>
      <c r="Q92">
        <v>20.980602000000001</v>
      </c>
      <c r="R92">
        <v>33.929532000000002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21.852</v>
      </c>
      <c r="X92">
        <v>98.34375</v>
      </c>
      <c r="Y92">
        <v>0</v>
      </c>
      <c r="Z92">
        <v>6.5537999999999998</v>
      </c>
      <c r="AA92">
        <v>14.04936</v>
      </c>
      <c r="AB92">
        <v>0</v>
      </c>
      <c r="AC92">
        <v>0</v>
      </c>
      <c r="AD92">
        <v>0</v>
      </c>
      <c r="AE92">
        <v>0</v>
      </c>
      <c r="AF92">
        <v>8.3321880000000004</v>
      </c>
      <c r="AG92">
        <v>42.711091000000003</v>
      </c>
      <c r="AH92">
        <v>0</v>
      </c>
      <c r="AI92">
        <v>0</v>
      </c>
      <c r="AJ92">
        <v>0</v>
      </c>
      <c r="AK92">
        <v>26.292852</v>
      </c>
      <c r="AL92">
        <v>36.021999999999998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6.5745529999999999</v>
      </c>
      <c r="AW92">
        <v>33.942723000000001</v>
      </c>
      <c r="AX92">
        <v>5.7164000000000001</v>
      </c>
      <c r="AY92">
        <v>0</v>
      </c>
      <c r="AZ92">
        <f t="shared" si="3"/>
        <v>86.647572000000025</v>
      </c>
      <c r="BA92">
        <f t="shared" si="4"/>
        <v>2806.9258289999993</v>
      </c>
      <c r="BD92">
        <v>4.2938999999999998</v>
      </c>
      <c r="BE92">
        <v>0</v>
      </c>
      <c r="BF92">
        <v>2.3559E-2</v>
      </c>
      <c r="BG92">
        <v>0</v>
      </c>
      <c r="BH92">
        <v>0</v>
      </c>
      <c r="BI92">
        <v>0.84400399999999998</v>
      </c>
      <c r="BJ92">
        <v>0</v>
      </c>
      <c r="BK92">
        <v>2.0615000000000001E-2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0.50200800000000001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1.7558450000000001</v>
      </c>
      <c r="CB92">
        <v>1.9</v>
      </c>
      <c r="CC92">
        <v>1.02</v>
      </c>
      <c r="CD92">
        <v>2.09</v>
      </c>
      <c r="CE92">
        <v>0</v>
      </c>
      <c r="CF92">
        <v>0.22</v>
      </c>
      <c r="CG92">
        <v>3.78</v>
      </c>
      <c r="CH92">
        <v>0</v>
      </c>
      <c r="CI92">
        <v>7.95</v>
      </c>
      <c r="CJ92">
        <v>1.94</v>
      </c>
      <c r="CK92">
        <v>1.85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86.647572000000025</v>
      </c>
    </row>
    <row r="93" spans="1:114">
      <c r="A93" t="s">
        <v>135</v>
      </c>
      <c r="B93">
        <v>0</v>
      </c>
      <c r="C93">
        <v>33.968522999999998</v>
      </c>
      <c r="D93">
        <v>4.3830349999999996</v>
      </c>
      <c r="E93">
        <v>0</v>
      </c>
      <c r="F93">
        <v>0</v>
      </c>
      <c r="G93">
        <v>28.059318000000001</v>
      </c>
      <c r="H93">
        <v>0</v>
      </c>
      <c r="I93">
        <v>62.880400000000002</v>
      </c>
      <c r="J93">
        <v>3.42984</v>
      </c>
      <c r="K93">
        <v>687.79276700000003</v>
      </c>
      <c r="L93">
        <v>656.42148599999996</v>
      </c>
      <c r="M93">
        <v>46.456462999999999</v>
      </c>
      <c r="N93">
        <v>119.136178</v>
      </c>
      <c r="O93">
        <v>124.789163</v>
      </c>
      <c r="P93">
        <v>105.35319800000001</v>
      </c>
      <c r="Q93">
        <v>20.980602000000001</v>
      </c>
      <c r="R93">
        <v>33.929532000000002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21.852</v>
      </c>
      <c r="X93">
        <v>98.34375</v>
      </c>
      <c r="Y93">
        <v>0</v>
      </c>
      <c r="Z93">
        <v>6.5537999999999998</v>
      </c>
      <c r="AA93">
        <v>14.04936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42.711091000000003</v>
      </c>
      <c r="AH93">
        <v>0</v>
      </c>
      <c r="AI93">
        <v>0</v>
      </c>
      <c r="AJ93">
        <v>0</v>
      </c>
      <c r="AK93">
        <v>26.292852</v>
      </c>
      <c r="AL93">
        <v>36.021999999999998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44.16</v>
      </c>
      <c r="AS93">
        <v>30.939599999999999</v>
      </c>
      <c r="AT93">
        <v>11.2476</v>
      </c>
      <c r="AU93">
        <v>0</v>
      </c>
      <c r="AV93">
        <v>6.5745529999999999</v>
      </c>
      <c r="AW93">
        <v>33.942723000000001</v>
      </c>
      <c r="AX93">
        <v>5.7164000000000001</v>
      </c>
      <c r="AY93">
        <v>0</v>
      </c>
      <c r="AZ93">
        <f t="shared" si="3"/>
        <v>86.669152000000025</v>
      </c>
      <c r="BA93">
        <f t="shared" si="4"/>
        <v>2805.9896259999996</v>
      </c>
      <c r="BD93">
        <v>4.2938999999999998</v>
      </c>
      <c r="BE93">
        <v>0</v>
      </c>
      <c r="BF93">
        <v>2.3559E-2</v>
      </c>
      <c r="BG93">
        <v>0</v>
      </c>
      <c r="BH93">
        <v>0</v>
      </c>
      <c r="BI93">
        <v>0.84400399999999998</v>
      </c>
      <c r="BJ93">
        <v>0</v>
      </c>
      <c r="BK93">
        <v>2.0615000000000001E-2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0.50200800000000001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1.7558450000000001</v>
      </c>
      <c r="CB93">
        <v>1.9</v>
      </c>
      <c r="CC93">
        <v>1.02</v>
      </c>
      <c r="CD93">
        <v>2.09</v>
      </c>
      <c r="CE93">
        <v>0</v>
      </c>
      <c r="CF93">
        <v>0.22</v>
      </c>
      <c r="CG93">
        <v>3.78</v>
      </c>
      <c r="CH93">
        <v>0</v>
      </c>
      <c r="CI93">
        <v>7.95</v>
      </c>
      <c r="CJ93">
        <v>1.94</v>
      </c>
      <c r="CK93">
        <v>1.85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2.3738440000000001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86.669152000000025</v>
      </c>
    </row>
    <row r="94" spans="1:114">
      <c r="A94" t="s">
        <v>136</v>
      </c>
      <c r="B94">
        <v>0</v>
      </c>
      <c r="C94">
        <v>33.968522999999998</v>
      </c>
      <c r="D94">
        <v>4.3830349999999996</v>
      </c>
      <c r="E94">
        <v>0</v>
      </c>
      <c r="F94">
        <v>0</v>
      </c>
      <c r="G94">
        <v>28.059318000000001</v>
      </c>
      <c r="H94">
        <v>0</v>
      </c>
      <c r="I94">
        <v>62.880400000000002</v>
      </c>
      <c r="J94">
        <v>3.42984</v>
      </c>
      <c r="K94">
        <v>687.79276700000003</v>
      </c>
      <c r="L94">
        <v>656.42148599999996</v>
      </c>
      <c r="M94">
        <v>46.456462999999999</v>
      </c>
      <c r="N94">
        <v>119.136178</v>
      </c>
      <c r="O94">
        <v>124.789163</v>
      </c>
      <c r="P94">
        <v>105.35319800000001</v>
      </c>
      <c r="Q94">
        <v>20.980602000000001</v>
      </c>
      <c r="R94">
        <v>33.929532000000002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21.852</v>
      </c>
      <c r="X94">
        <v>98.34375</v>
      </c>
      <c r="Y94">
        <v>0</v>
      </c>
      <c r="Z94">
        <v>6.5537999999999998</v>
      </c>
      <c r="AA94">
        <v>14.04936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42.711091000000003</v>
      </c>
      <c r="AH94">
        <v>0</v>
      </c>
      <c r="AI94">
        <v>0</v>
      </c>
      <c r="AJ94">
        <v>0</v>
      </c>
      <c r="AK94">
        <v>26.292852</v>
      </c>
      <c r="AL94">
        <v>36.021999999999998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44.16</v>
      </c>
      <c r="AS94">
        <v>30.939599999999999</v>
      </c>
      <c r="AT94">
        <v>11.2476</v>
      </c>
      <c r="AU94">
        <v>0</v>
      </c>
      <c r="AV94">
        <v>6.5745529999999999</v>
      </c>
      <c r="AW94">
        <v>33.942723000000001</v>
      </c>
      <c r="AX94">
        <v>5.7164000000000001</v>
      </c>
      <c r="AY94">
        <v>0</v>
      </c>
      <c r="AZ94">
        <f t="shared" si="3"/>
        <v>86.619152000000028</v>
      </c>
      <c r="BA94">
        <f t="shared" si="4"/>
        <v>2805.9396259999999</v>
      </c>
      <c r="BD94">
        <v>4.2938999999999998</v>
      </c>
      <c r="BE94">
        <v>0</v>
      </c>
      <c r="BF94">
        <v>2.3559E-2</v>
      </c>
      <c r="BG94">
        <v>0</v>
      </c>
      <c r="BH94">
        <v>0</v>
      </c>
      <c r="BI94">
        <v>0.84400399999999998</v>
      </c>
      <c r="BJ94">
        <v>0</v>
      </c>
      <c r="BK94">
        <v>2.0615000000000001E-2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0.50200800000000001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1.7558450000000001</v>
      </c>
      <c r="CB94">
        <v>1.9</v>
      </c>
      <c r="CC94">
        <v>1</v>
      </c>
      <c r="CD94">
        <v>2.06</v>
      </c>
      <c r="CE94">
        <v>0</v>
      </c>
      <c r="CF94">
        <v>0.22</v>
      </c>
      <c r="CG94">
        <v>3.78</v>
      </c>
      <c r="CH94">
        <v>0</v>
      </c>
      <c r="CI94">
        <v>7.95</v>
      </c>
      <c r="CJ94">
        <v>1.94</v>
      </c>
      <c r="CK94">
        <v>1.85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2.3738440000000001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86.619152000000028</v>
      </c>
    </row>
    <row r="95" spans="1:114">
      <c r="A95" t="s">
        <v>137</v>
      </c>
      <c r="B95">
        <v>0</v>
      </c>
      <c r="C95">
        <v>33.968522999999998</v>
      </c>
      <c r="D95">
        <v>4.3830349999999996</v>
      </c>
      <c r="E95">
        <v>0</v>
      </c>
      <c r="F95">
        <v>0</v>
      </c>
      <c r="G95">
        <v>28.059318000000001</v>
      </c>
      <c r="H95">
        <v>0</v>
      </c>
      <c r="I95">
        <v>62.880400000000002</v>
      </c>
      <c r="J95">
        <v>3.42984</v>
      </c>
      <c r="K95">
        <v>687.79276700000003</v>
      </c>
      <c r="L95">
        <v>656.42148599999996</v>
      </c>
      <c r="M95">
        <v>46.456462999999999</v>
      </c>
      <c r="N95">
        <v>119.136178</v>
      </c>
      <c r="O95">
        <v>124.789163</v>
      </c>
      <c r="P95">
        <v>105.35319800000001</v>
      </c>
      <c r="Q95">
        <v>20.980602000000001</v>
      </c>
      <c r="R95">
        <v>33.929532000000002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21.852</v>
      </c>
      <c r="X95">
        <v>98.34375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0</v>
      </c>
      <c r="AE95">
        <v>15.943645</v>
      </c>
      <c r="AF95">
        <v>8.3321880000000004</v>
      </c>
      <c r="AG95">
        <v>42.711091000000003</v>
      </c>
      <c r="AH95">
        <v>0</v>
      </c>
      <c r="AI95">
        <v>0</v>
      </c>
      <c r="AJ95">
        <v>0</v>
      </c>
      <c r="AK95">
        <v>26.292852</v>
      </c>
      <c r="AL95">
        <v>24.402000000000001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44.16</v>
      </c>
      <c r="AS95">
        <v>30.939599999999999</v>
      </c>
      <c r="AT95">
        <v>11.2476</v>
      </c>
      <c r="AU95">
        <v>0</v>
      </c>
      <c r="AV95">
        <v>6.5745529999999999</v>
      </c>
      <c r="AW95">
        <v>33.942723000000001</v>
      </c>
      <c r="AX95">
        <v>5.7164000000000001</v>
      </c>
      <c r="AY95">
        <v>0</v>
      </c>
      <c r="AZ95">
        <f t="shared" si="3"/>
        <v>86.619152000000028</v>
      </c>
      <c r="BA95">
        <f t="shared" si="4"/>
        <v>2810.2632709999998</v>
      </c>
      <c r="BD95">
        <v>4.2938999999999998</v>
      </c>
      <c r="BE95">
        <v>0</v>
      </c>
      <c r="BF95">
        <v>2.3559E-2</v>
      </c>
      <c r="BG95">
        <v>0</v>
      </c>
      <c r="BH95">
        <v>0</v>
      </c>
      <c r="BI95">
        <v>0.84400399999999998</v>
      </c>
      <c r="BJ95">
        <v>0</v>
      </c>
      <c r="BK95">
        <v>2.0615000000000001E-2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0.50200800000000001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1.7558450000000001</v>
      </c>
      <c r="CB95">
        <v>1.9</v>
      </c>
      <c r="CC95">
        <v>1</v>
      </c>
      <c r="CD95">
        <v>2.06</v>
      </c>
      <c r="CE95">
        <v>0</v>
      </c>
      <c r="CF95">
        <v>0.22</v>
      </c>
      <c r="CG95">
        <v>3.78</v>
      </c>
      <c r="CH95">
        <v>0</v>
      </c>
      <c r="CI95">
        <v>7.95</v>
      </c>
      <c r="CJ95">
        <v>1.94</v>
      </c>
      <c r="CK95">
        <v>1.85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2.3738440000000001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86.619152000000028</v>
      </c>
    </row>
    <row r="96" spans="1:114">
      <c r="A96" t="s">
        <v>138</v>
      </c>
      <c r="B96">
        <v>0</v>
      </c>
      <c r="C96">
        <v>33.968522999999998</v>
      </c>
      <c r="D96">
        <v>4.3830349999999996</v>
      </c>
      <c r="E96">
        <v>0</v>
      </c>
      <c r="F96">
        <v>0</v>
      </c>
      <c r="G96">
        <v>28.059318000000001</v>
      </c>
      <c r="H96">
        <v>0</v>
      </c>
      <c r="I96">
        <v>62.880400000000002</v>
      </c>
      <c r="J96">
        <v>3.42984</v>
      </c>
      <c r="K96">
        <v>687.79276700000003</v>
      </c>
      <c r="L96">
        <v>656.42148599999996</v>
      </c>
      <c r="M96">
        <v>46.456462999999999</v>
      </c>
      <c r="N96">
        <v>119.136178</v>
      </c>
      <c r="O96">
        <v>124.789163</v>
      </c>
      <c r="P96">
        <v>105.35319800000001</v>
      </c>
      <c r="Q96">
        <v>20.980602000000001</v>
      </c>
      <c r="R96">
        <v>33.929532000000002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21.852</v>
      </c>
      <c r="X96">
        <v>98.34375</v>
      </c>
      <c r="Y96">
        <v>0</v>
      </c>
      <c r="Z96">
        <v>6.5537999999999998</v>
      </c>
      <c r="AA96">
        <v>14.04936</v>
      </c>
      <c r="AB96">
        <v>0</v>
      </c>
      <c r="AC96">
        <v>0</v>
      </c>
      <c r="AD96">
        <v>0</v>
      </c>
      <c r="AE96">
        <v>15.943645</v>
      </c>
      <c r="AF96">
        <v>8.3321880000000004</v>
      </c>
      <c r="AG96">
        <v>42.711091000000003</v>
      </c>
      <c r="AH96">
        <v>0</v>
      </c>
      <c r="AI96">
        <v>0</v>
      </c>
      <c r="AJ96">
        <v>0</v>
      </c>
      <c r="AK96">
        <v>26.292852</v>
      </c>
      <c r="AL96">
        <v>24.402000000000001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44.16</v>
      </c>
      <c r="AS96">
        <v>30.939599999999999</v>
      </c>
      <c r="AT96">
        <v>11.2476</v>
      </c>
      <c r="AU96">
        <v>0</v>
      </c>
      <c r="AV96">
        <v>6.5745529999999999</v>
      </c>
      <c r="AW96">
        <v>33.942723000000001</v>
      </c>
      <c r="AX96">
        <v>5.7164000000000001</v>
      </c>
      <c r="AY96">
        <v>0</v>
      </c>
      <c r="AZ96">
        <f t="shared" si="3"/>
        <v>86.619152000000028</v>
      </c>
      <c r="BA96">
        <f t="shared" si="4"/>
        <v>2810.2632709999998</v>
      </c>
      <c r="BD96">
        <v>4.2938999999999998</v>
      </c>
      <c r="BE96">
        <v>0</v>
      </c>
      <c r="BF96">
        <v>2.3559E-2</v>
      </c>
      <c r="BG96">
        <v>0</v>
      </c>
      <c r="BH96">
        <v>0</v>
      </c>
      <c r="BI96">
        <v>0.84400399999999998</v>
      </c>
      <c r="BJ96">
        <v>0</v>
      </c>
      <c r="BK96">
        <v>2.0615000000000001E-2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0.50200800000000001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1.7558450000000001</v>
      </c>
      <c r="CB96">
        <v>1.9</v>
      </c>
      <c r="CC96">
        <v>1</v>
      </c>
      <c r="CD96">
        <v>2.06</v>
      </c>
      <c r="CE96">
        <v>0</v>
      </c>
      <c r="CF96">
        <v>0.22</v>
      </c>
      <c r="CG96">
        <v>3.78</v>
      </c>
      <c r="CH96">
        <v>0</v>
      </c>
      <c r="CI96">
        <v>7.95</v>
      </c>
      <c r="CJ96">
        <v>1.94</v>
      </c>
      <c r="CK96">
        <v>1.85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2.3738440000000001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86.619152000000028</v>
      </c>
    </row>
    <row r="97" spans="1:114">
      <c r="A97" t="s">
        <v>139</v>
      </c>
      <c r="B97">
        <v>0</v>
      </c>
      <c r="C97">
        <v>33.968522999999998</v>
      </c>
      <c r="D97">
        <v>4.3830349999999996</v>
      </c>
      <c r="E97">
        <v>0</v>
      </c>
      <c r="F97">
        <v>0</v>
      </c>
      <c r="G97">
        <v>28.059318000000001</v>
      </c>
      <c r="H97">
        <v>0</v>
      </c>
      <c r="I97">
        <v>62.880400000000002</v>
      </c>
      <c r="J97">
        <v>3.42984</v>
      </c>
      <c r="K97">
        <v>687.79276700000003</v>
      </c>
      <c r="L97">
        <v>656.42148599999996</v>
      </c>
      <c r="M97">
        <v>46.456462999999999</v>
      </c>
      <c r="N97">
        <v>119.136178</v>
      </c>
      <c r="O97">
        <v>124.789163</v>
      </c>
      <c r="P97">
        <v>105.35319800000001</v>
      </c>
      <c r="Q97">
        <v>20.980602000000001</v>
      </c>
      <c r="R97">
        <v>33.929532000000002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21.852</v>
      </c>
      <c r="X97">
        <v>98.34375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15.943645</v>
      </c>
      <c r="AF97">
        <v>8.3321880000000004</v>
      </c>
      <c r="AG97">
        <v>42.711091000000003</v>
      </c>
      <c r="AH97">
        <v>0</v>
      </c>
      <c r="AI97">
        <v>0</v>
      </c>
      <c r="AJ97">
        <v>0</v>
      </c>
      <c r="AK97">
        <v>26.292852</v>
      </c>
      <c r="AL97">
        <v>24.402000000000001</v>
      </c>
      <c r="AM97">
        <v>16.345120999999999</v>
      </c>
      <c r="AN97">
        <v>0.84221400000000002</v>
      </c>
      <c r="AO97">
        <v>0</v>
      </c>
      <c r="AP97">
        <v>2.3058000000000001</v>
      </c>
      <c r="AQ97">
        <v>0</v>
      </c>
      <c r="AR97">
        <v>44.16</v>
      </c>
      <c r="AS97">
        <v>30.939599999999999</v>
      </c>
      <c r="AT97">
        <v>11.2476</v>
      </c>
      <c r="AU97">
        <v>0</v>
      </c>
      <c r="AV97">
        <v>6.5745529999999999</v>
      </c>
      <c r="AW97">
        <v>33.942723000000001</v>
      </c>
      <c r="AX97">
        <v>5.7164000000000001</v>
      </c>
      <c r="AY97">
        <v>0</v>
      </c>
      <c r="AZ97">
        <f t="shared" si="3"/>
        <v>86.619152000000028</v>
      </c>
      <c r="BA97">
        <f t="shared" si="4"/>
        <v>2798.5197109999999</v>
      </c>
      <c r="BD97">
        <v>4.2938999999999998</v>
      </c>
      <c r="BE97">
        <v>0</v>
      </c>
      <c r="BF97">
        <v>2.3559E-2</v>
      </c>
      <c r="BG97">
        <v>0</v>
      </c>
      <c r="BH97">
        <v>0</v>
      </c>
      <c r="BI97">
        <v>0.84400399999999998</v>
      </c>
      <c r="BJ97">
        <v>0</v>
      </c>
      <c r="BK97">
        <v>2.0615000000000001E-2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0.50200800000000001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1.7558450000000001</v>
      </c>
      <c r="CB97">
        <v>1.9</v>
      </c>
      <c r="CC97">
        <v>1</v>
      </c>
      <c r="CD97">
        <v>2.06</v>
      </c>
      <c r="CE97">
        <v>0</v>
      </c>
      <c r="CF97">
        <v>0.22</v>
      </c>
      <c r="CG97">
        <v>3.78</v>
      </c>
      <c r="CH97">
        <v>0</v>
      </c>
      <c r="CI97">
        <v>7.95</v>
      </c>
      <c r="CJ97">
        <v>1.94</v>
      </c>
      <c r="CK97">
        <v>1.85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2.3738440000000001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86.619152000000028</v>
      </c>
    </row>
    <row r="98" spans="1:114">
      <c r="A98" t="s">
        <v>140</v>
      </c>
      <c r="B98">
        <v>0</v>
      </c>
      <c r="C98">
        <v>33.968522999999998</v>
      </c>
      <c r="D98">
        <v>4.3830349999999996</v>
      </c>
      <c r="E98">
        <v>0</v>
      </c>
      <c r="F98">
        <v>0</v>
      </c>
      <c r="G98">
        <v>28.059318000000001</v>
      </c>
      <c r="H98">
        <v>0</v>
      </c>
      <c r="I98">
        <v>62.880400000000002</v>
      </c>
      <c r="J98">
        <v>3.42984</v>
      </c>
      <c r="K98">
        <v>687.79276700000003</v>
      </c>
      <c r="L98">
        <v>656.42148599999996</v>
      </c>
      <c r="M98">
        <v>46.456462999999999</v>
      </c>
      <c r="N98">
        <v>119.136178</v>
      </c>
      <c r="O98">
        <v>124.789163</v>
      </c>
      <c r="P98">
        <v>105.35319800000001</v>
      </c>
      <c r="Q98">
        <v>20.980602000000001</v>
      </c>
      <c r="R98">
        <v>33.929532000000002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21.852</v>
      </c>
      <c r="X98">
        <v>98.34375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15.943645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26.292852</v>
      </c>
      <c r="AL98">
        <v>24.402000000000001</v>
      </c>
      <c r="AM98">
        <v>16.345120999999999</v>
      </c>
      <c r="AN98">
        <v>0.84221400000000002</v>
      </c>
      <c r="AO98">
        <v>0</v>
      </c>
      <c r="AP98">
        <v>2.3058000000000001</v>
      </c>
      <c r="AQ98">
        <v>0</v>
      </c>
      <c r="AR98">
        <v>44.16</v>
      </c>
      <c r="AS98">
        <v>30.939599999999999</v>
      </c>
      <c r="AT98">
        <v>11.2476</v>
      </c>
      <c r="AU98">
        <v>0</v>
      </c>
      <c r="AV98">
        <v>6.5745529999999999</v>
      </c>
      <c r="AW98">
        <v>33.942723000000001</v>
      </c>
      <c r="AX98">
        <v>5.7164000000000001</v>
      </c>
      <c r="AY98">
        <v>0</v>
      </c>
      <c r="AZ98">
        <f t="shared" si="3"/>
        <v>86.619152000000028</v>
      </c>
      <c r="BA98">
        <f t="shared" si="4"/>
        <v>2798.5197109999999</v>
      </c>
      <c r="BD98">
        <v>4.2938999999999998</v>
      </c>
      <c r="BE98">
        <v>0</v>
      </c>
      <c r="BF98">
        <v>2.3559E-2</v>
      </c>
      <c r="BG98">
        <v>0</v>
      </c>
      <c r="BH98">
        <v>0</v>
      </c>
      <c r="BI98">
        <v>0.84400399999999998</v>
      </c>
      <c r="BJ98">
        <v>0</v>
      </c>
      <c r="BK98">
        <v>2.0615000000000001E-2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0.50200800000000001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1.7558450000000001</v>
      </c>
      <c r="CB98">
        <v>1.9</v>
      </c>
      <c r="CC98">
        <v>1</v>
      </c>
      <c r="CD98">
        <v>2.06</v>
      </c>
      <c r="CE98">
        <v>0</v>
      </c>
      <c r="CF98">
        <v>0.22</v>
      </c>
      <c r="CG98">
        <v>3.78</v>
      </c>
      <c r="CH98">
        <v>0</v>
      </c>
      <c r="CI98">
        <v>7.95</v>
      </c>
      <c r="CJ98">
        <v>1.94</v>
      </c>
      <c r="CK98">
        <v>1.85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2.3738440000000001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86.619152000000028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0.81814831050000003</v>
      </c>
      <c r="D99">
        <f t="shared" si="6"/>
        <v>0.10738435800000014</v>
      </c>
      <c r="E99">
        <f t="shared" si="6"/>
        <v>0</v>
      </c>
      <c r="F99">
        <f t="shared" si="6"/>
        <v>0</v>
      </c>
      <c r="G99">
        <f t="shared" si="6"/>
        <v>0.6598465430000009</v>
      </c>
      <c r="H99">
        <f t="shared" si="6"/>
        <v>0</v>
      </c>
      <c r="I99">
        <f t="shared" si="6"/>
        <v>1.5091296000000001</v>
      </c>
      <c r="J99">
        <f t="shared" si="6"/>
        <v>8.231616000000018E-2</v>
      </c>
      <c r="K99">
        <f t="shared" si="6"/>
        <v>16.507026407999987</v>
      </c>
      <c r="L99">
        <f t="shared" si="6"/>
        <v>15.754115663999986</v>
      </c>
      <c r="M99">
        <f t="shared" si="6"/>
        <v>1.1129352640000005</v>
      </c>
      <c r="N99">
        <f t="shared" si="6"/>
        <v>2.8592682720000031</v>
      </c>
      <c r="O99">
        <f t="shared" si="6"/>
        <v>2.9949399119999986</v>
      </c>
      <c r="P99">
        <f t="shared" si="6"/>
        <v>2.5237268320000008</v>
      </c>
      <c r="Q99">
        <f t="shared" si="6"/>
        <v>0.5035344480000008</v>
      </c>
      <c r="R99">
        <f t="shared" si="6"/>
        <v>0.98372570699999939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0.28247190800000044</v>
      </c>
      <c r="W99">
        <f t="shared" si="6"/>
        <v>0.61991999500000028</v>
      </c>
      <c r="X99">
        <f t="shared" si="6"/>
        <v>2.3401878749999994</v>
      </c>
      <c r="Y99">
        <f t="shared" si="6"/>
        <v>0</v>
      </c>
      <c r="Z99">
        <f t="shared" si="6"/>
        <v>0.21791385000000046</v>
      </c>
      <c r="AA99">
        <f t="shared" si="6"/>
        <v>0.12638814999999998</v>
      </c>
      <c r="AB99">
        <f t="shared" si="6"/>
        <v>0.25495315525000006</v>
      </c>
      <c r="AC99">
        <f t="shared" si="6"/>
        <v>0.15748511549999994</v>
      </c>
      <c r="AD99">
        <f t="shared" si="6"/>
        <v>0.10362525799999996</v>
      </c>
      <c r="AE99">
        <f t="shared" si="6"/>
        <v>1.5943644999999999E-2</v>
      </c>
      <c r="AF99">
        <f t="shared" si="6"/>
        <v>0.25128659724999958</v>
      </c>
      <c r="AG99">
        <f t="shared" si="6"/>
        <v>1.0250661840000008</v>
      </c>
      <c r="AH99">
        <f t="shared" si="6"/>
        <v>0.70359249699999993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0.68383700000000058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2.5587975000000037E-2</v>
      </c>
      <c r="AQ99">
        <f t="shared" si="6"/>
        <v>0.44921200849999976</v>
      </c>
      <c r="AR99">
        <f t="shared" si="6"/>
        <v>1.1259420000000018</v>
      </c>
      <c r="AS99">
        <f t="shared" si="6"/>
        <v>0.76335796199999995</v>
      </c>
      <c r="AT99">
        <f t="shared" si="6"/>
        <v>0.26994240000000019</v>
      </c>
      <c r="AU99">
        <f t="shared" si="6"/>
        <v>0</v>
      </c>
      <c r="AV99">
        <f t="shared" si="6"/>
        <v>0.15778927200000001</v>
      </c>
      <c r="AW99">
        <f t="shared" si="6"/>
        <v>0.80331111100000185</v>
      </c>
      <c r="AX99">
        <f t="shared" si="6"/>
        <v>0.13719360000000019</v>
      </c>
      <c r="AY99">
        <f t="shared" si="6"/>
        <v>0</v>
      </c>
      <c r="AZ99">
        <f t="shared" si="6"/>
        <v>2.0798249090000014</v>
      </c>
      <c r="BA99">
        <f>SUM(B99:AZ99)</f>
        <v>69.109818630499987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5.6898950000000028E-4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3.839395000000002E-4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6.550989625000013E-2</v>
      </c>
      <c r="BR99">
        <f t="shared" si="8"/>
        <v>2.0595384000000005E-2</v>
      </c>
      <c r="BS99">
        <f t="shared" si="8"/>
        <v>3.9359999999999951E-2</v>
      </c>
      <c r="BT99">
        <f t="shared" si="8"/>
        <v>7.4008202500000014E-3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4.2217963499999914E-2</v>
      </c>
      <c r="CB99">
        <f t="shared" si="8"/>
        <v>4.5165000000000011E-2</v>
      </c>
      <c r="CC99">
        <f t="shared" si="8"/>
        <v>2.413750000000001E-2</v>
      </c>
      <c r="CD99">
        <f t="shared" si="8"/>
        <v>4.7977500000000083E-2</v>
      </c>
      <c r="CE99">
        <f t="shared" si="8"/>
        <v>1.825E-3</v>
      </c>
      <c r="CF99">
        <f t="shared" si="8"/>
        <v>5.2799999999999982E-3</v>
      </c>
      <c r="CG99">
        <f t="shared" si="8"/>
        <v>9.0719999999999815E-2</v>
      </c>
      <c r="CH99">
        <f t="shared" si="8"/>
        <v>5.5922314999999976E-3</v>
      </c>
      <c r="CI99">
        <f t="shared" si="8"/>
        <v>0.19026000000000021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5.641117249999994E-2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2.0798249090000014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L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687.78989999999999</v>
      </c>
      <c r="L3">
        <v>489.02660100000003</v>
      </c>
      <c r="M3">
        <v>45.446539000000001</v>
      </c>
      <c r="N3">
        <v>119.136178</v>
      </c>
      <c r="O3">
        <v>124.789163</v>
      </c>
      <c r="P3">
        <v>104.87820600000001</v>
      </c>
      <c r="Q3">
        <v>20.9801</v>
      </c>
      <c r="R3">
        <v>42.846212999999999</v>
      </c>
      <c r="S3">
        <v>26.616266</v>
      </c>
      <c r="T3">
        <v>0.56000000000000005</v>
      </c>
      <c r="U3">
        <v>348.97500000000002</v>
      </c>
      <c r="V3">
        <v>14.25</v>
      </c>
      <c r="W3">
        <v>33.991999999999997</v>
      </c>
      <c r="X3">
        <v>98.34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42.711091000000003</v>
      </c>
      <c r="AH3">
        <v>0</v>
      </c>
      <c r="AI3">
        <v>0</v>
      </c>
      <c r="AJ3">
        <v>0</v>
      </c>
      <c r="AK3">
        <v>26.292852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85.792109999999994</v>
      </c>
      <c r="BA3">
        <f>SUM(B3:AZ3)</f>
        <v>2460.2073020000003</v>
      </c>
      <c r="BB3">
        <v>0</v>
      </c>
      <c r="BD3">
        <v>7.89</v>
      </c>
      <c r="BE3">
        <v>1.94</v>
      </c>
      <c r="BF3">
        <v>3.04</v>
      </c>
      <c r="BG3">
        <v>1.46</v>
      </c>
      <c r="BH3">
        <v>9.34</v>
      </c>
      <c r="BI3">
        <v>1.01</v>
      </c>
      <c r="BJ3">
        <v>1.92</v>
      </c>
      <c r="BK3">
        <v>1.9</v>
      </c>
      <c r="BL3">
        <v>0.89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1.807634</v>
      </c>
      <c r="CN3">
        <v>3.542468</v>
      </c>
      <c r="CO3">
        <v>4.2938999999999998</v>
      </c>
      <c r="CP3">
        <v>4.2581249999999997</v>
      </c>
      <c r="CQ3">
        <v>1.9494309999999999</v>
      </c>
      <c r="CR3">
        <v>0.84400399999999998</v>
      </c>
      <c r="CS3">
        <v>1.3710979999999999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85.792109999999994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621.236267</v>
      </c>
      <c r="M4">
        <v>45.446539000000001</v>
      </c>
      <c r="N4">
        <v>119.136178</v>
      </c>
      <c r="O4">
        <v>124.789163</v>
      </c>
      <c r="P4">
        <v>104.87820600000001</v>
      </c>
      <c r="Q4">
        <v>20.9801</v>
      </c>
      <c r="R4">
        <v>42.846212999999999</v>
      </c>
      <c r="S4">
        <v>26.616266</v>
      </c>
      <c r="T4">
        <v>0.56000000000000005</v>
      </c>
      <c r="U4">
        <v>348.97500000000002</v>
      </c>
      <c r="V4">
        <v>14.25</v>
      </c>
      <c r="W4">
        <v>33.991999999999997</v>
      </c>
      <c r="X4">
        <v>98.34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42.711091000000003</v>
      </c>
      <c r="AH4">
        <v>0</v>
      </c>
      <c r="AI4">
        <v>0</v>
      </c>
      <c r="AJ4">
        <v>0</v>
      </c>
      <c r="AK4">
        <v>26.292852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86.012109999999993</v>
      </c>
      <c r="BA4">
        <f t="shared" ref="BA4:BA67" si="1">SUM(B4:AZ4)</f>
        <v>2592.6369680000003</v>
      </c>
      <c r="BB4">
        <v>1</v>
      </c>
      <c r="BD4">
        <v>7.89</v>
      </c>
      <c r="BE4">
        <v>1.94</v>
      </c>
      <c r="BF4">
        <v>3.04</v>
      </c>
      <c r="BG4">
        <v>1.68</v>
      </c>
      <c r="BH4">
        <v>9.34</v>
      </c>
      <c r="BI4">
        <v>1.01</v>
      </c>
      <c r="BJ4">
        <v>1.92</v>
      </c>
      <c r="BK4">
        <v>1.9</v>
      </c>
      <c r="BL4">
        <v>0.89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1.807634</v>
      </c>
      <c r="CN4">
        <v>3.542468</v>
      </c>
      <c r="CO4">
        <v>4.2938999999999998</v>
      </c>
      <c r="CP4">
        <v>4.2581249999999997</v>
      </c>
      <c r="CQ4">
        <v>1.9494309999999999</v>
      </c>
      <c r="CR4">
        <v>0.84400399999999998</v>
      </c>
      <c r="CS4">
        <v>1.3710979999999999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86.012109999999993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687.78989999999999</v>
      </c>
      <c r="L5">
        <v>656.42</v>
      </c>
      <c r="M5">
        <v>45.446539000000001</v>
      </c>
      <c r="N5">
        <v>119.136178</v>
      </c>
      <c r="O5">
        <v>124.789163</v>
      </c>
      <c r="P5">
        <v>104.87820600000001</v>
      </c>
      <c r="Q5">
        <v>20.9801</v>
      </c>
      <c r="R5">
        <v>42.846212999999999</v>
      </c>
      <c r="S5">
        <v>26.616266</v>
      </c>
      <c r="T5">
        <v>0.56000000000000005</v>
      </c>
      <c r="U5">
        <v>348.97500000000002</v>
      </c>
      <c r="V5">
        <v>14.25</v>
      </c>
      <c r="W5">
        <v>33.991999999999997</v>
      </c>
      <c r="X5">
        <v>98.34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42.711091000000003</v>
      </c>
      <c r="AH5">
        <v>0</v>
      </c>
      <c r="AI5">
        <v>0</v>
      </c>
      <c r="AJ5">
        <v>0</v>
      </c>
      <c r="AK5">
        <v>26.292852</v>
      </c>
      <c r="AL5">
        <v>24.402000000000001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86.21211000000001</v>
      </c>
      <c r="BA5">
        <f t="shared" si="1"/>
        <v>2634.1207009999998</v>
      </c>
      <c r="BB5">
        <v>2</v>
      </c>
      <c r="BD5">
        <v>7.89</v>
      </c>
      <c r="BE5">
        <v>1.94</v>
      </c>
      <c r="BF5">
        <v>3.04</v>
      </c>
      <c r="BG5">
        <v>1.85</v>
      </c>
      <c r="BH5">
        <v>9.34</v>
      </c>
      <c r="BI5">
        <v>1.01</v>
      </c>
      <c r="BJ5">
        <v>1.92</v>
      </c>
      <c r="BK5">
        <v>1.9</v>
      </c>
      <c r="BL5">
        <v>0.92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1.807634</v>
      </c>
      <c r="CN5">
        <v>3.542468</v>
      </c>
      <c r="CO5">
        <v>4.2938999999999998</v>
      </c>
      <c r="CP5">
        <v>4.2581249999999997</v>
      </c>
      <c r="CQ5">
        <v>1.9494309999999999</v>
      </c>
      <c r="CR5">
        <v>0.84400399999999998</v>
      </c>
      <c r="CS5">
        <v>1.3710979999999999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86.21211000000001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687.78989999999999</v>
      </c>
      <c r="L6">
        <v>656.42</v>
      </c>
      <c r="M6">
        <v>45.446539000000001</v>
      </c>
      <c r="N6">
        <v>119.136178</v>
      </c>
      <c r="O6">
        <v>124.789163</v>
      </c>
      <c r="P6">
        <v>104.87820600000001</v>
      </c>
      <c r="Q6">
        <v>20.9801</v>
      </c>
      <c r="R6">
        <v>42.846212999999999</v>
      </c>
      <c r="S6">
        <v>26.616266</v>
      </c>
      <c r="T6">
        <v>0.56000000000000005</v>
      </c>
      <c r="U6">
        <v>348.97500000000002</v>
      </c>
      <c r="V6">
        <v>14.25</v>
      </c>
      <c r="W6">
        <v>33.991999999999997</v>
      </c>
      <c r="X6">
        <v>98.34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42.711091000000003</v>
      </c>
      <c r="AH6">
        <v>0</v>
      </c>
      <c r="AI6">
        <v>0</v>
      </c>
      <c r="AJ6">
        <v>0</v>
      </c>
      <c r="AK6">
        <v>26.292852</v>
      </c>
      <c r="AL6">
        <v>69.72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86.21211000000001</v>
      </c>
      <c r="BA6">
        <f t="shared" si="1"/>
        <v>2672.8849009999999</v>
      </c>
      <c r="BB6">
        <v>3</v>
      </c>
      <c r="BD6">
        <v>7.89</v>
      </c>
      <c r="BE6">
        <v>1.94</v>
      </c>
      <c r="BF6">
        <v>3.04</v>
      </c>
      <c r="BG6">
        <v>1.85</v>
      </c>
      <c r="BH6">
        <v>9.34</v>
      </c>
      <c r="BI6">
        <v>1.01</v>
      </c>
      <c r="BJ6">
        <v>1.92</v>
      </c>
      <c r="BK6">
        <v>1.9</v>
      </c>
      <c r="BL6">
        <v>0.92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1.807634</v>
      </c>
      <c r="CN6">
        <v>3.542468</v>
      </c>
      <c r="CO6">
        <v>4.2938999999999998</v>
      </c>
      <c r="CP6">
        <v>4.2581249999999997</v>
      </c>
      <c r="CQ6">
        <v>1.9494309999999999</v>
      </c>
      <c r="CR6">
        <v>0.84400399999999998</v>
      </c>
      <c r="CS6">
        <v>1.3710979999999999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86.21211000000001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687.78989999999999</v>
      </c>
      <c r="L7">
        <v>596.91269999999997</v>
      </c>
      <c r="M7">
        <v>45.446539000000001</v>
      </c>
      <c r="N7">
        <v>119.136178</v>
      </c>
      <c r="O7">
        <v>124.789163</v>
      </c>
      <c r="P7">
        <v>104.87820600000001</v>
      </c>
      <c r="Q7">
        <v>20.9801</v>
      </c>
      <c r="R7">
        <v>42.846212999999999</v>
      </c>
      <c r="S7">
        <v>26.616266</v>
      </c>
      <c r="T7">
        <v>0.56000000000000005</v>
      </c>
      <c r="U7">
        <v>348.97500000000002</v>
      </c>
      <c r="V7">
        <v>11.661683</v>
      </c>
      <c r="W7">
        <v>33.991999999999997</v>
      </c>
      <c r="X7">
        <v>98.34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42.711091000000003</v>
      </c>
      <c r="AH7">
        <v>0</v>
      </c>
      <c r="AI7">
        <v>0</v>
      </c>
      <c r="AJ7">
        <v>0</v>
      </c>
      <c r="AK7">
        <v>26.292852</v>
      </c>
      <c r="AL7">
        <v>69.72</v>
      </c>
      <c r="AM7">
        <v>16.345120999999999</v>
      </c>
      <c r="AN7">
        <v>0.84221400000000002</v>
      </c>
      <c r="AO7">
        <v>0</v>
      </c>
      <c r="AP7">
        <v>0</v>
      </c>
      <c r="AQ7">
        <v>0</v>
      </c>
      <c r="AR7">
        <v>46.92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86.21211000000001</v>
      </c>
      <c r="BA7">
        <f t="shared" si="1"/>
        <v>2609.9983069999998</v>
      </c>
      <c r="BB7">
        <v>4</v>
      </c>
      <c r="BD7">
        <v>7.89</v>
      </c>
      <c r="BE7">
        <v>1.94</v>
      </c>
      <c r="BF7">
        <v>3.04</v>
      </c>
      <c r="BG7">
        <v>1.85</v>
      </c>
      <c r="BH7">
        <v>9.34</v>
      </c>
      <c r="BI7">
        <v>1.01</v>
      </c>
      <c r="BJ7">
        <v>1.92</v>
      </c>
      <c r="BK7">
        <v>1.9</v>
      </c>
      <c r="BL7">
        <v>0.92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1.807634</v>
      </c>
      <c r="CN7">
        <v>3.542468</v>
      </c>
      <c r="CO7">
        <v>4.2938999999999998</v>
      </c>
      <c r="CP7">
        <v>4.2581249999999997</v>
      </c>
      <c r="CQ7">
        <v>1.9494309999999999</v>
      </c>
      <c r="CR7">
        <v>0.84400399999999998</v>
      </c>
      <c r="CS7">
        <v>1.3710979999999999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86.21211000000001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687.78989999999999</v>
      </c>
      <c r="L8">
        <v>536.91269999999997</v>
      </c>
      <c r="M8">
        <v>45.446539000000001</v>
      </c>
      <c r="N8">
        <v>119.136178</v>
      </c>
      <c r="O8">
        <v>124.789163</v>
      </c>
      <c r="P8">
        <v>104.87820600000001</v>
      </c>
      <c r="Q8">
        <v>20.9801</v>
      </c>
      <c r="R8">
        <v>42.846212999999999</v>
      </c>
      <c r="S8">
        <v>26.616266</v>
      </c>
      <c r="T8">
        <v>0.56000000000000005</v>
      </c>
      <c r="U8">
        <v>348.97500000000002</v>
      </c>
      <c r="V8">
        <v>11.661683</v>
      </c>
      <c r="W8">
        <v>33.991999999999997</v>
      </c>
      <c r="X8">
        <v>98.34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42.711091000000003</v>
      </c>
      <c r="AH8">
        <v>0</v>
      </c>
      <c r="AI8">
        <v>0</v>
      </c>
      <c r="AJ8">
        <v>0</v>
      </c>
      <c r="AK8">
        <v>26.292852</v>
      </c>
      <c r="AL8">
        <v>69.72</v>
      </c>
      <c r="AM8">
        <v>16.345120999999999</v>
      </c>
      <c r="AN8">
        <v>0.84221400000000002</v>
      </c>
      <c r="AO8">
        <v>0</v>
      </c>
      <c r="AP8">
        <v>0</v>
      </c>
      <c r="AQ8">
        <v>0</v>
      </c>
      <c r="AR8">
        <v>46.92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86.21211000000001</v>
      </c>
      <c r="BA8">
        <f t="shared" si="1"/>
        <v>2549.9983069999998</v>
      </c>
      <c r="BB8">
        <v>5</v>
      </c>
      <c r="BD8">
        <v>7.89</v>
      </c>
      <c r="BE8">
        <v>1.94</v>
      </c>
      <c r="BF8">
        <v>3.04</v>
      </c>
      <c r="BG8">
        <v>1.85</v>
      </c>
      <c r="BH8">
        <v>9.34</v>
      </c>
      <c r="BI8">
        <v>1.01</v>
      </c>
      <c r="BJ8">
        <v>1.92</v>
      </c>
      <c r="BK8">
        <v>1.9</v>
      </c>
      <c r="BL8">
        <v>0.92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1.807634</v>
      </c>
      <c r="CN8">
        <v>3.542468</v>
      </c>
      <c r="CO8">
        <v>4.2938999999999998</v>
      </c>
      <c r="CP8">
        <v>4.2581249999999997</v>
      </c>
      <c r="CQ8">
        <v>1.9494309999999999</v>
      </c>
      <c r="CR8">
        <v>0.84400399999999998</v>
      </c>
      <c r="CS8">
        <v>1.3710979999999999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86.21211000000001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610.90589999999997</v>
      </c>
      <c r="L9">
        <v>451.56610000000001</v>
      </c>
      <c r="M9">
        <v>45.446539000000001</v>
      </c>
      <c r="N9">
        <v>119.136178</v>
      </c>
      <c r="O9">
        <v>124.789163</v>
      </c>
      <c r="P9">
        <v>104.87820600000001</v>
      </c>
      <c r="Q9">
        <v>20.9801</v>
      </c>
      <c r="R9">
        <v>42.846212999999999</v>
      </c>
      <c r="S9">
        <v>26.616266</v>
      </c>
      <c r="T9">
        <v>0.56000000000000005</v>
      </c>
      <c r="U9">
        <v>348.97500000000002</v>
      </c>
      <c r="V9">
        <v>11.661683</v>
      </c>
      <c r="W9">
        <v>34.799309999999998</v>
      </c>
      <c r="X9">
        <v>98.34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26.292852</v>
      </c>
      <c r="AL9">
        <v>69.72</v>
      </c>
      <c r="AM9">
        <v>16.345120999999999</v>
      </c>
      <c r="AN9">
        <v>0.84221400000000002</v>
      </c>
      <c r="AO9">
        <v>0</v>
      </c>
      <c r="AP9">
        <v>0</v>
      </c>
      <c r="AQ9">
        <v>0</v>
      </c>
      <c r="AR9">
        <v>52.44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86.160320999999996</v>
      </c>
      <c r="BA9">
        <f t="shared" si="1"/>
        <v>2394.0432279999995</v>
      </c>
      <c r="BB9">
        <v>6</v>
      </c>
      <c r="BD9">
        <v>7.89</v>
      </c>
      <c r="BE9">
        <v>1.94</v>
      </c>
      <c r="BF9">
        <v>3.04</v>
      </c>
      <c r="BG9">
        <v>1.85</v>
      </c>
      <c r="BH9">
        <v>9.34</v>
      </c>
      <c r="BI9">
        <v>1.01</v>
      </c>
      <c r="BJ9">
        <v>1.92</v>
      </c>
      <c r="BK9">
        <v>1.9</v>
      </c>
      <c r="BL9">
        <v>0.92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2.9693329999999998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1.7558450000000001</v>
      </c>
      <c r="CN9">
        <v>3.542468</v>
      </c>
      <c r="CO9">
        <v>4.2938999999999998</v>
      </c>
      <c r="CP9">
        <v>4.2581249999999997</v>
      </c>
      <c r="CQ9">
        <v>1.9494309999999999</v>
      </c>
      <c r="CR9">
        <v>0.84400399999999998</v>
      </c>
      <c r="CS9">
        <v>1.3710979999999999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86.160320999999996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603.13300000000004</v>
      </c>
      <c r="L10">
        <v>401.56610000000001</v>
      </c>
      <c r="M10">
        <v>45.446539000000001</v>
      </c>
      <c r="N10">
        <v>119.136178</v>
      </c>
      <c r="O10">
        <v>124.789163</v>
      </c>
      <c r="P10">
        <v>104.87820600000001</v>
      </c>
      <c r="Q10">
        <v>20.9801</v>
      </c>
      <c r="R10">
        <v>42.846212999999999</v>
      </c>
      <c r="S10">
        <v>26.616266</v>
      </c>
      <c r="T10">
        <v>0.56000000000000005</v>
      </c>
      <c r="U10">
        <v>348.97500000000002</v>
      </c>
      <c r="V10">
        <v>11.661683</v>
      </c>
      <c r="W10">
        <v>34.799309999999998</v>
      </c>
      <c r="X10">
        <v>98.34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26.292852</v>
      </c>
      <c r="AL10">
        <v>24.402000000000001</v>
      </c>
      <c r="AM10">
        <v>16.345120999999999</v>
      </c>
      <c r="AN10">
        <v>0.84221400000000002</v>
      </c>
      <c r="AO10">
        <v>0</v>
      </c>
      <c r="AP10">
        <v>0</v>
      </c>
      <c r="AQ10">
        <v>0</v>
      </c>
      <c r="AR10">
        <v>52.44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86.160320999999996</v>
      </c>
      <c r="BA10">
        <f t="shared" si="1"/>
        <v>2290.9523279999999</v>
      </c>
      <c r="BB10">
        <v>7</v>
      </c>
      <c r="BD10">
        <v>7.89</v>
      </c>
      <c r="BE10">
        <v>1.94</v>
      </c>
      <c r="BF10">
        <v>3.04</v>
      </c>
      <c r="BG10">
        <v>1.85</v>
      </c>
      <c r="BH10">
        <v>9.34</v>
      </c>
      <c r="BI10">
        <v>1.01</v>
      </c>
      <c r="BJ10">
        <v>1.92</v>
      </c>
      <c r="BK10">
        <v>1.9</v>
      </c>
      <c r="BL10">
        <v>0.92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2.9693329999999998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1.7558450000000001</v>
      </c>
      <c r="CN10">
        <v>3.542468</v>
      </c>
      <c r="CO10">
        <v>4.2938999999999998</v>
      </c>
      <c r="CP10">
        <v>4.2581249999999997</v>
      </c>
      <c r="CQ10">
        <v>1.9494309999999999</v>
      </c>
      <c r="CR10">
        <v>0.84400399999999998</v>
      </c>
      <c r="CS10">
        <v>1.3710979999999999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86.160320999999996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603.13300000000004</v>
      </c>
      <c r="L11">
        <v>401.56610000000001</v>
      </c>
      <c r="M11">
        <v>45.446539000000001</v>
      </c>
      <c r="N11">
        <v>119.136178</v>
      </c>
      <c r="O11">
        <v>124.789163</v>
      </c>
      <c r="P11">
        <v>104.87820600000001</v>
      </c>
      <c r="Q11">
        <v>20.9801</v>
      </c>
      <c r="R11">
        <v>42.846212999999999</v>
      </c>
      <c r="S11">
        <v>26.616266</v>
      </c>
      <c r="T11">
        <v>0.56000000000000005</v>
      </c>
      <c r="U11">
        <v>348.97500000000002</v>
      </c>
      <c r="V11">
        <v>11.661683</v>
      </c>
      <c r="W11">
        <v>34.799309999999998</v>
      </c>
      <c r="X11">
        <v>98.34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26.292852</v>
      </c>
      <c r="AL11">
        <v>12.782</v>
      </c>
      <c r="AM11">
        <v>16.345120999999999</v>
      </c>
      <c r="AN11">
        <v>0.84221400000000002</v>
      </c>
      <c r="AO11">
        <v>0</v>
      </c>
      <c r="AP11">
        <v>0.64049999999999996</v>
      </c>
      <c r="AQ11">
        <v>0</v>
      </c>
      <c r="AR11">
        <v>46.92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85.240321000000009</v>
      </c>
      <c r="BA11">
        <f t="shared" si="1"/>
        <v>2273.5328280000003</v>
      </c>
      <c r="BB11">
        <v>8</v>
      </c>
      <c r="BD11">
        <v>7.89</v>
      </c>
      <c r="BE11">
        <v>1.94</v>
      </c>
      <c r="BF11">
        <v>3.04</v>
      </c>
      <c r="BG11">
        <v>1.85</v>
      </c>
      <c r="BH11">
        <v>9.34</v>
      </c>
      <c r="BI11">
        <v>1.01</v>
      </c>
      <c r="BJ11">
        <v>1.92</v>
      </c>
      <c r="BK11">
        <v>1.9</v>
      </c>
      <c r="BL11">
        <v>0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2.9693329999999998</v>
      </c>
      <c r="BU11">
        <v>1.341844</v>
      </c>
      <c r="BV11">
        <v>2.3522639999999999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1.7558450000000001</v>
      </c>
      <c r="CN11">
        <v>3.542468</v>
      </c>
      <c r="CO11">
        <v>4.2938999999999998</v>
      </c>
      <c r="CP11">
        <v>4.2581249999999997</v>
      </c>
      <c r="CQ11">
        <v>1.9494309999999999</v>
      </c>
      <c r="CR11">
        <v>0.84400399999999998</v>
      </c>
      <c r="CS11">
        <v>1.3710979999999999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85.240321000000009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603.13300000000004</v>
      </c>
      <c r="L12">
        <v>401.56610000000001</v>
      </c>
      <c r="M12">
        <v>45.446539000000001</v>
      </c>
      <c r="N12">
        <v>119.136178</v>
      </c>
      <c r="O12">
        <v>124.789163</v>
      </c>
      <c r="P12">
        <v>104.87820600000001</v>
      </c>
      <c r="Q12">
        <v>20.9801</v>
      </c>
      <c r="R12">
        <v>42.846212999999999</v>
      </c>
      <c r="S12">
        <v>26.616266</v>
      </c>
      <c r="T12">
        <v>0.56000000000000005</v>
      </c>
      <c r="U12">
        <v>348.97500000000002</v>
      </c>
      <c r="V12">
        <v>11.661683</v>
      </c>
      <c r="W12">
        <v>34.799309999999998</v>
      </c>
      <c r="X12">
        <v>98.34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26.292852</v>
      </c>
      <c r="AL12">
        <v>12.782</v>
      </c>
      <c r="AM12">
        <v>16.345120999999999</v>
      </c>
      <c r="AN12">
        <v>0.84221400000000002</v>
      </c>
      <c r="AO12">
        <v>0</v>
      </c>
      <c r="AP12">
        <v>0.64049999999999996</v>
      </c>
      <c r="AQ12">
        <v>0</v>
      </c>
      <c r="AR12">
        <v>46.92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85.240321000000009</v>
      </c>
      <c r="BA12">
        <f t="shared" si="1"/>
        <v>2273.5328280000003</v>
      </c>
      <c r="BB12">
        <v>9</v>
      </c>
      <c r="BD12">
        <v>7.89</v>
      </c>
      <c r="BE12">
        <v>1.94</v>
      </c>
      <c r="BF12">
        <v>3.04</v>
      </c>
      <c r="BG12">
        <v>1.85</v>
      </c>
      <c r="BH12">
        <v>9.34</v>
      </c>
      <c r="BI12">
        <v>1.01</v>
      </c>
      <c r="BJ12">
        <v>1.92</v>
      </c>
      <c r="BK12">
        <v>1.9</v>
      </c>
      <c r="BL12">
        <v>0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2.9693329999999998</v>
      </c>
      <c r="BU12">
        <v>1.341844</v>
      </c>
      <c r="BV12">
        <v>2.3522639999999999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1.7558450000000001</v>
      </c>
      <c r="CN12">
        <v>3.542468</v>
      </c>
      <c r="CO12">
        <v>4.2938999999999998</v>
      </c>
      <c r="CP12">
        <v>4.2581249999999997</v>
      </c>
      <c r="CQ12">
        <v>1.9494309999999999</v>
      </c>
      <c r="CR12">
        <v>0.84400399999999998</v>
      </c>
      <c r="CS12">
        <v>1.3710979999999999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85.240321000000009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603.13300000000004</v>
      </c>
      <c r="L13">
        <v>401.56610000000001</v>
      </c>
      <c r="M13">
        <v>45.446539000000001</v>
      </c>
      <c r="N13">
        <v>119.136178</v>
      </c>
      <c r="O13">
        <v>124.789163</v>
      </c>
      <c r="P13">
        <v>104.87820600000001</v>
      </c>
      <c r="Q13">
        <v>20.9801</v>
      </c>
      <c r="R13">
        <v>42.846212999999999</v>
      </c>
      <c r="S13">
        <v>26.616266</v>
      </c>
      <c r="T13">
        <v>0.56000000000000005</v>
      </c>
      <c r="U13">
        <v>348.97500000000002</v>
      </c>
      <c r="V13">
        <v>11.661683</v>
      </c>
      <c r="W13">
        <v>34.799309999999998</v>
      </c>
      <c r="X13">
        <v>98.34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26.292852</v>
      </c>
      <c r="AL13">
        <v>12.782</v>
      </c>
      <c r="AM13">
        <v>16.345120999999999</v>
      </c>
      <c r="AN13">
        <v>0.84221400000000002</v>
      </c>
      <c r="AO13">
        <v>0</v>
      </c>
      <c r="AP13">
        <v>0.64049999999999996</v>
      </c>
      <c r="AQ13">
        <v>0</v>
      </c>
      <c r="AR13">
        <v>46.92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85.240321000000009</v>
      </c>
      <c r="BA13">
        <f t="shared" si="1"/>
        <v>2273.5328280000003</v>
      </c>
      <c r="BB13">
        <v>10</v>
      </c>
      <c r="BD13">
        <v>7.89</v>
      </c>
      <c r="BE13">
        <v>1.94</v>
      </c>
      <c r="BF13">
        <v>3.04</v>
      </c>
      <c r="BG13">
        <v>1.85</v>
      </c>
      <c r="BH13">
        <v>9.34</v>
      </c>
      <c r="BI13">
        <v>1.01</v>
      </c>
      <c r="BJ13">
        <v>1.92</v>
      </c>
      <c r="BK13">
        <v>1.9</v>
      </c>
      <c r="BL13">
        <v>0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2.9693329999999998</v>
      </c>
      <c r="BU13">
        <v>1.341844</v>
      </c>
      <c r="BV13">
        <v>2.3522639999999999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1.7558450000000001</v>
      </c>
      <c r="CN13">
        <v>3.542468</v>
      </c>
      <c r="CO13">
        <v>4.2938999999999998</v>
      </c>
      <c r="CP13">
        <v>4.2581249999999997</v>
      </c>
      <c r="CQ13">
        <v>1.9494309999999999</v>
      </c>
      <c r="CR13">
        <v>0.84400399999999998</v>
      </c>
      <c r="CS13">
        <v>1.3710979999999999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85.240321000000009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603.13300000000004</v>
      </c>
      <c r="L14">
        <v>401.56610000000001</v>
      </c>
      <c r="M14">
        <v>45.446539000000001</v>
      </c>
      <c r="N14">
        <v>119.136178</v>
      </c>
      <c r="O14">
        <v>124.789163</v>
      </c>
      <c r="P14">
        <v>104.87820600000001</v>
      </c>
      <c r="Q14">
        <v>20.9801</v>
      </c>
      <c r="R14">
        <v>42.846212999999999</v>
      </c>
      <c r="S14">
        <v>26.616266</v>
      </c>
      <c r="T14">
        <v>0.56000000000000005</v>
      </c>
      <c r="U14">
        <v>348.97500000000002</v>
      </c>
      <c r="V14">
        <v>11.661683</v>
      </c>
      <c r="W14">
        <v>34.799309999999998</v>
      </c>
      <c r="X14">
        <v>98.34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26.292852</v>
      </c>
      <c r="AL14">
        <v>12.782</v>
      </c>
      <c r="AM14">
        <v>16.345120999999999</v>
      </c>
      <c r="AN14">
        <v>0.84221400000000002</v>
      </c>
      <c r="AO14">
        <v>0</v>
      </c>
      <c r="AP14">
        <v>0.64049999999999996</v>
      </c>
      <c r="AQ14">
        <v>0</v>
      </c>
      <c r="AR14">
        <v>46.92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85.240321000000009</v>
      </c>
      <c r="BA14">
        <f t="shared" si="1"/>
        <v>2273.5328280000003</v>
      </c>
      <c r="BB14">
        <v>11</v>
      </c>
      <c r="BD14">
        <v>7.89</v>
      </c>
      <c r="BE14">
        <v>1.94</v>
      </c>
      <c r="BF14">
        <v>3.04</v>
      </c>
      <c r="BG14">
        <v>1.85</v>
      </c>
      <c r="BH14">
        <v>9.34</v>
      </c>
      <c r="BI14">
        <v>1.01</v>
      </c>
      <c r="BJ14">
        <v>1.92</v>
      </c>
      <c r="BK14">
        <v>1.9</v>
      </c>
      <c r="BL14">
        <v>0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2.9693329999999998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1.7558450000000001</v>
      </c>
      <c r="CN14">
        <v>3.542468</v>
      </c>
      <c r="CO14">
        <v>4.2938999999999998</v>
      </c>
      <c r="CP14">
        <v>4.2581249999999997</v>
      </c>
      <c r="CQ14">
        <v>1.9494309999999999</v>
      </c>
      <c r="CR14">
        <v>0.84400399999999998</v>
      </c>
      <c r="CS14">
        <v>1.3710979999999999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85.240321000000009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603.13300000000004</v>
      </c>
      <c r="L15">
        <v>401.56610000000001</v>
      </c>
      <c r="M15">
        <v>46.456462999999999</v>
      </c>
      <c r="N15">
        <v>119.136178</v>
      </c>
      <c r="O15">
        <v>124.789163</v>
      </c>
      <c r="P15">
        <v>104.87820600000001</v>
      </c>
      <c r="Q15">
        <v>20.9801</v>
      </c>
      <c r="R15">
        <v>42.846212999999999</v>
      </c>
      <c r="S15">
        <v>26.616266</v>
      </c>
      <c r="T15">
        <v>0.56000000000000005</v>
      </c>
      <c r="U15">
        <v>348.97500000000002</v>
      </c>
      <c r="V15">
        <v>11.661683</v>
      </c>
      <c r="W15">
        <v>34.799309999999998</v>
      </c>
      <c r="X15">
        <v>98.34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1.2809999999999999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85.240321000000009</v>
      </c>
      <c r="BA15">
        <f t="shared" si="1"/>
        <v>2292.3232520000001</v>
      </c>
      <c r="BB15">
        <v>12</v>
      </c>
      <c r="BD15">
        <v>7.89</v>
      </c>
      <c r="BE15">
        <v>1.94</v>
      </c>
      <c r="BF15">
        <v>3.04</v>
      </c>
      <c r="BG15">
        <v>1.85</v>
      </c>
      <c r="BH15">
        <v>9.34</v>
      </c>
      <c r="BI15">
        <v>1.01</v>
      </c>
      <c r="BJ15">
        <v>1.92</v>
      </c>
      <c r="BK15">
        <v>1.9</v>
      </c>
      <c r="BL15">
        <v>0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2.9693329999999998</v>
      </c>
      <c r="BU15">
        <v>1.341844</v>
      </c>
      <c r="BV15">
        <v>2.3522639999999999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1.7558450000000001</v>
      </c>
      <c r="CN15">
        <v>3.542468</v>
      </c>
      <c r="CO15">
        <v>4.2938999999999998</v>
      </c>
      <c r="CP15">
        <v>4.2581249999999997</v>
      </c>
      <c r="CQ15">
        <v>1.9494309999999999</v>
      </c>
      <c r="CR15">
        <v>0.84400399999999998</v>
      </c>
      <c r="CS15">
        <v>1.3710979999999999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85.240321000000009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603.13300000000004</v>
      </c>
      <c r="L16">
        <v>401.56610000000001</v>
      </c>
      <c r="M16">
        <v>46.456462999999999</v>
      </c>
      <c r="N16">
        <v>119.136178</v>
      </c>
      <c r="O16">
        <v>124.789163</v>
      </c>
      <c r="P16">
        <v>104.87820600000001</v>
      </c>
      <c r="Q16">
        <v>20.9801</v>
      </c>
      <c r="R16">
        <v>42.846212999999999</v>
      </c>
      <c r="S16">
        <v>26.616266</v>
      </c>
      <c r="T16">
        <v>0.56000000000000005</v>
      </c>
      <c r="U16">
        <v>348.97500000000002</v>
      </c>
      <c r="V16">
        <v>11.661683</v>
      </c>
      <c r="W16">
        <v>34.799309999999998</v>
      </c>
      <c r="X16">
        <v>98.34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1.2809999999999999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85.240321000000009</v>
      </c>
      <c r="BA16">
        <f t="shared" si="1"/>
        <v>2292.3232520000001</v>
      </c>
      <c r="BB16">
        <v>13</v>
      </c>
      <c r="BD16">
        <v>7.89</v>
      </c>
      <c r="BE16">
        <v>1.94</v>
      </c>
      <c r="BF16">
        <v>3.04</v>
      </c>
      <c r="BG16">
        <v>1.85</v>
      </c>
      <c r="BH16">
        <v>9.34</v>
      </c>
      <c r="BI16">
        <v>1.01</v>
      </c>
      <c r="BJ16">
        <v>1.92</v>
      </c>
      <c r="BK16">
        <v>1.9</v>
      </c>
      <c r="BL16">
        <v>0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2.9693329999999998</v>
      </c>
      <c r="BU16">
        <v>1.341844</v>
      </c>
      <c r="BV16">
        <v>2.3522639999999999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4.2938999999999998</v>
      </c>
      <c r="CP16">
        <v>4.2581249999999997</v>
      </c>
      <c r="CQ16">
        <v>1.9494309999999999</v>
      </c>
      <c r="CR16">
        <v>0.84400399999999998</v>
      </c>
      <c r="CS16">
        <v>1.3710979999999999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85.240321000000009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603.13300000000004</v>
      </c>
      <c r="L17">
        <v>381.56610000000001</v>
      </c>
      <c r="M17">
        <v>46.456462999999999</v>
      </c>
      <c r="N17">
        <v>119.136178</v>
      </c>
      <c r="O17">
        <v>124.789163</v>
      </c>
      <c r="P17">
        <v>104.87820600000001</v>
      </c>
      <c r="Q17">
        <v>17.743500000000001</v>
      </c>
      <c r="R17">
        <v>37.248899999999999</v>
      </c>
      <c r="S17">
        <v>23.0077</v>
      </c>
      <c r="T17">
        <v>0.56000000000000005</v>
      </c>
      <c r="U17">
        <v>348.97500000000002</v>
      </c>
      <c r="V17">
        <v>11.661683</v>
      </c>
      <c r="W17">
        <v>34.799309999999998</v>
      </c>
      <c r="X17">
        <v>98.34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26.292852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1.2809999999999999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85.240321000000009</v>
      </c>
      <c r="BA17">
        <f t="shared" si="1"/>
        <v>2254.3607729999999</v>
      </c>
      <c r="BB17">
        <v>14</v>
      </c>
      <c r="BD17">
        <v>7.89</v>
      </c>
      <c r="BE17">
        <v>1.94</v>
      </c>
      <c r="BF17">
        <v>3.04</v>
      </c>
      <c r="BG17">
        <v>1.85</v>
      </c>
      <c r="BH17">
        <v>9.34</v>
      </c>
      <c r="BI17">
        <v>1.01</v>
      </c>
      <c r="BJ17">
        <v>1.92</v>
      </c>
      <c r="BK17">
        <v>1.9</v>
      </c>
      <c r="BL17">
        <v>0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2.9693329999999998</v>
      </c>
      <c r="BU17">
        <v>1.341844</v>
      </c>
      <c r="BV17">
        <v>2.3522639999999999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4.2938999999999998</v>
      </c>
      <c r="CP17">
        <v>4.2581249999999997</v>
      </c>
      <c r="CQ17">
        <v>1.9494309999999999</v>
      </c>
      <c r="CR17">
        <v>0.84400399999999998</v>
      </c>
      <c r="CS17">
        <v>1.3710979999999999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85.240321000000009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595.77909999999997</v>
      </c>
      <c r="L18">
        <v>349.56610000000001</v>
      </c>
      <c r="M18">
        <v>46.456462999999999</v>
      </c>
      <c r="N18">
        <v>119.136178</v>
      </c>
      <c r="O18">
        <v>124.789163</v>
      </c>
      <c r="P18">
        <v>104.87820600000001</v>
      </c>
      <c r="Q18">
        <v>13.417999999999999</v>
      </c>
      <c r="R18">
        <v>26.4453</v>
      </c>
      <c r="S18">
        <v>17.0137</v>
      </c>
      <c r="T18">
        <v>0.56000000000000005</v>
      </c>
      <c r="U18">
        <v>348.97500000000002</v>
      </c>
      <c r="V18">
        <v>11.661683</v>
      </c>
      <c r="W18">
        <v>26.1234</v>
      </c>
      <c r="X18">
        <v>78.169300000000007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26.292852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1.2809999999999999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85.240321000000009</v>
      </c>
      <c r="BA18">
        <f t="shared" si="1"/>
        <v>2165.0371630000004</v>
      </c>
      <c r="BB18">
        <v>15</v>
      </c>
      <c r="BD18">
        <v>7.89</v>
      </c>
      <c r="BE18">
        <v>1.94</v>
      </c>
      <c r="BF18">
        <v>3.04</v>
      </c>
      <c r="BG18">
        <v>1.85</v>
      </c>
      <c r="BH18">
        <v>9.34</v>
      </c>
      <c r="BI18">
        <v>1.01</v>
      </c>
      <c r="BJ18">
        <v>1.92</v>
      </c>
      <c r="BK18">
        <v>1.9</v>
      </c>
      <c r="BL18">
        <v>0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2.9693329999999998</v>
      </c>
      <c r="BU18">
        <v>1.341844</v>
      </c>
      <c r="BV18">
        <v>2.3522639999999999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4.2938999999999998</v>
      </c>
      <c r="CP18">
        <v>4.2581249999999997</v>
      </c>
      <c r="CQ18">
        <v>1.9494309999999999</v>
      </c>
      <c r="CR18">
        <v>0.84400399999999998</v>
      </c>
      <c r="CS18">
        <v>1.3710979999999999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85.240321000000009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595.77909999999997</v>
      </c>
      <c r="L19">
        <v>349.56610000000001</v>
      </c>
      <c r="M19">
        <v>46.456462999999999</v>
      </c>
      <c r="N19">
        <v>119.136178</v>
      </c>
      <c r="O19">
        <v>124.789163</v>
      </c>
      <c r="P19">
        <v>104.87820600000001</v>
      </c>
      <c r="Q19">
        <v>13.417999999999999</v>
      </c>
      <c r="R19">
        <v>26.4453</v>
      </c>
      <c r="S19">
        <v>17.0137</v>
      </c>
      <c r="T19">
        <v>0.56000000000000005</v>
      </c>
      <c r="U19">
        <v>348.97500000000002</v>
      </c>
      <c r="V19">
        <v>11.661683</v>
      </c>
      <c r="W19">
        <v>26.1234</v>
      </c>
      <c r="X19">
        <v>78.169300000000007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26.292852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1.2809999999999999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85.240321000000009</v>
      </c>
      <c r="BA19">
        <f t="shared" si="1"/>
        <v>2165.0371630000004</v>
      </c>
      <c r="BB19">
        <v>16</v>
      </c>
      <c r="BD19">
        <v>7.89</v>
      </c>
      <c r="BE19">
        <v>1.94</v>
      </c>
      <c r="BF19">
        <v>3.04</v>
      </c>
      <c r="BG19">
        <v>1.85</v>
      </c>
      <c r="BH19">
        <v>9.34</v>
      </c>
      <c r="BI19">
        <v>1.01</v>
      </c>
      <c r="BJ19">
        <v>1.92</v>
      </c>
      <c r="BK19">
        <v>1.9</v>
      </c>
      <c r="BL19">
        <v>0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2.9693329999999998</v>
      </c>
      <c r="BU19">
        <v>1.341844</v>
      </c>
      <c r="BV19">
        <v>2.3522639999999999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4.2938999999999998</v>
      </c>
      <c r="CP19">
        <v>4.2581249999999997</v>
      </c>
      <c r="CQ19">
        <v>1.9494309999999999</v>
      </c>
      <c r="CR19">
        <v>0.84400399999999998</v>
      </c>
      <c r="CS19">
        <v>1.3710979999999999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85.240321000000009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603.13300000000004</v>
      </c>
      <c r="L20">
        <v>381.56610000000001</v>
      </c>
      <c r="M20">
        <v>46.456462999999999</v>
      </c>
      <c r="N20">
        <v>119.136178</v>
      </c>
      <c r="O20">
        <v>124.789163</v>
      </c>
      <c r="P20">
        <v>104.87820600000001</v>
      </c>
      <c r="Q20">
        <v>17.743500000000001</v>
      </c>
      <c r="R20">
        <v>37.248899999999999</v>
      </c>
      <c r="S20">
        <v>23.0077</v>
      </c>
      <c r="T20">
        <v>0.56000000000000005</v>
      </c>
      <c r="U20">
        <v>348.97500000000002</v>
      </c>
      <c r="V20">
        <v>11.661683</v>
      </c>
      <c r="W20">
        <v>33.991999999999997</v>
      </c>
      <c r="X20">
        <v>98.34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26.292852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1.2809999999999999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85.240321000000009</v>
      </c>
      <c r="BA20">
        <f t="shared" si="1"/>
        <v>2253.5534629999997</v>
      </c>
      <c r="BB20">
        <v>17</v>
      </c>
      <c r="BD20">
        <v>7.89</v>
      </c>
      <c r="BE20">
        <v>1.94</v>
      </c>
      <c r="BF20">
        <v>3.04</v>
      </c>
      <c r="BG20">
        <v>1.85</v>
      </c>
      <c r="BH20">
        <v>9.34</v>
      </c>
      <c r="BI20">
        <v>1.01</v>
      </c>
      <c r="BJ20">
        <v>1.92</v>
      </c>
      <c r="BK20">
        <v>1.9</v>
      </c>
      <c r="BL20">
        <v>0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2.9693329999999998</v>
      </c>
      <c r="BU20">
        <v>1.341844</v>
      </c>
      <c r="BV20">
        <v>2.3522639999999999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4.2938999999999998</v>
      </c>
      <c r="CP20">
        <v>4.2581249999999997</v>
      </c>
      <c r="CQ20">
        <v>1.9494309999999999</v>
      </c>
      <c r="CR20">
        <v>0.84400399999999998</v>
      </c>
      <c r="CS20">
        <v>1.3710979999999999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85.240321000000009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603.13300000000004</v>
      </c>
      <c r="L21">
        <v>401.56610000000001</v>
      </c>
      <c r="M21">
        <v>46.456462999999999</v>
      </c>
      <c r="N21">
        <v>119.136178</v>
      </c>
      <c r="O21">
        <v>124.789163</v>
      </c>
      <c r="P21">
        <v>104.87820600000001</v>
      </c>
      <c r="Q21">
        <v>20.9801</v>
      </c>
      <c r="R21">
        <v>42.846212999999999</v>
      </c>
      <c r="S21">
        <v>26.616266</v>
      </c>
      <c r="T21">
        <v>0.56000000000000005</v>
      </c>
      <c r="U21">
        <v>348.97500000000002</v>
      </c>
      <c r="V21">
        <v>11.661683</v>
      </c>
      <c r="W21">
        <v>33.991999999999997</v>
      </c>
      <c r="X21">
        <v>98.34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3.9088470000000002</v>
      </c>
      <c r="AI21">
        <v>0</v>
      </c>
      <c r="AJ21">
        <v>0</v>
      </c>
      <c r="AK21">
        <v>26.292852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1.2809999999999999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85.270910000000015</v>
      </c>
      <c r="BA21">
        <f t="shared" si="1"/>
        <v>2295.4553779999997</v>
      </c>
      <c r="BB21">
        <v>18</v>
      </c>
      <c r="BD21">
        <v>7.89</v>
      </c>
      <c r="BE21">
        <v>1.94</v>
      </c>
      <c r="BF21">
        <v>3.04</v>
      </c>
      <c r="BG21">
        <v>1.85</v>
      </c>
      <c r="BH21">
        <v>9.34</v>
      </c>
      <c r="BI21">
        <v>1.01</v>
      </c>
      <c r="BJ21">
        <v>1.92</v>
      </c>
      <c r="BK21">
        <v>1.9</v>
      </c>
      <c r="BL21">
        <v>0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2.9693329999999998</v>
      </c>
      <c r="BU21">
        <v>1.341844</v>
      </c>
      <c r="BV21">
        <v>2.3522639999999999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4.2938999999999998</v>
      </c>
      <c r="CP21">
        <v>4.2581249999999997</v>
      </c>
      <c r="CQ21">
        <v>1.9494309999999999</v>
      </c>
      <c r="CR21">
        <v>0.84400399999999998</v>
      </c>
      <c r="CS21">
        <v>1.3710979999999999</v>
      </c>
      <c r="CT21">
        <v>0.99196799999999996</v>
      </c>
      <c r="CU21">
        <v>0</v>
      </c>
      <c r="CV21">
        <v>3.0589000000000002E-2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85.270910000000015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603.13300000000004</v>
      </c>
      <c r="L22">
        <v>401.56610000000001</v>
      </c>
      <c r="M22">
        <v>46.456462999999999</v>
      </c>
      <c r="N22">
        <v>119.136178</v>
      </c>
      <c r="O22">
        <v>124.789163</v>
      </c>
      <c r="P22">
        <v>104.87820600000001</v>
      </c>
      <c r="Q22">
        <v>20.9801</v>
      </c>
      <c r="R22">
        <v>42.846212999999999</v>
      </c>
      <c r="S22">
        <v>26.616266</v>
      </c>
      <c r="T22">
        <v>0.56000000000000005</v>
      </c>
      <c r="U22">
        <v>348.97500000000002</v>
      </c>
      <c r="V22">
        <v>11.661683</v>
      </c>
      <c r="W22">
        <v>33.991999999999997</v>
      </c>
      <c r="X22">
        <v>98.34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42.711091000000003</v>
      </c>
      <c r="AH22">
        <v>23.355362</v>
      </c>
      <c r="AI22">
        <v>0</v>
      </c>
      <c r="AJ22">
        <v>0</v>
      </c>
      <c r="AK22">
        <v>26.292852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0.64049999999999996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85.426636000000002</v>
      </c>
      <c r="BA22">
        <f t="shared" si="1"/>
        <v>2314.4171189999997</v>
      </c>
      <c r="BB22">
        <v>19</v>
      </c>
      <c r="BD22">
        <v>7.89</v>
      </c>
      <c r="BE22">
        <v>1.94</v>
      </c>
      <c r="BF22">
        <v>3.04</v>
      </c>
      <c r="BG22">
        <v>1.85</v>
      </c>
      <c r="BH22">
        <v>9.34</v>
      </c>
      <c r="BI22">
        <v>1.01</v>
      </c>
      <c r="BJ22">
        <v>1.92</v>
      </c>
      <c r="BK22">
        <v>1.9</v>
      </c>
      <c r="BL22">
        <v>0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2.9693329999999998</v>
      </c>
      <c r="BU22">
        <v>1.341844</v>
      </c>
      <c r="BV22">
        <v>2.3522639999999999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4.2938999999999998</v>
      </c>
      <c r="CP22">
        <v>4.2581249999999997</v>
      </c>
      <c r="CQ22">
        <v>1.9494309999999999</v>
      </c>
      <c r="CR22">
        <v>0.84400399999999998</v>
      </c>
      <c r="CS22">
        <v>1.3710979999999999</v>
      </c>
      <c r="CT22">
        <v>0.99196799999999996</v>
      </c>
      <c r="CU22">
        <v>0</v>
      </c>
      <c r="CV22">
        <v>0.18631500000000001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85.426636000000002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603.13300000000004</v>
      </c>
      <c r="L23">
        <v>421.56610000000001</v>
      </c>
      <c r="M23">
        <v>46.456462999999999</v>
      </c>
      <c r="N23">
        <v>119.136178</v>
      </c>
      <c r="O23">
        <v>124.789163</v>
      </c>
      <c r="P23">
        <v>104.87820600000001</v>
      </c>
      <c r="Q23">
        <v>20.9801</v>
      </c>
      <c r="R23">
        <v>42.846212999999999</v>
      </c>
      <c r="S23">
        <v>26.616266</v>
      </c>
      <c r="T23">
        <v>0.56000000000000005</v>
      </c>
      <c r="U23">
        <v>348.97500000000002</v>
      </c>
      <c r="V23">
        <v>11.661683</v>
      </c>
      <c r="W23">
        <v>33.991999999999997</v>
      </c>
      <c r="X23">
        <v>98.34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42.711091000000003</v>
      </c>
      <c r="AH23">
        <v>48.274262999999998</v>
      </c>
      <c r="AI23">
        <v>0</v>
      </c>
      <c r="AJ23">
        <v>0</v>
      </c>
      <c r="AK23">
        <v>26.292852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0.64049999999999996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85.574073999999996</v>
      </c>
      <c r="BA23">
        <f t="shared" si="1"/>
        <v>2353.9634579999997</v>
      </c>
      <c r="BB23">
        <v>20</v>
      </c>
      <c r="BD23">
        <v>7.89</v>
      </c>
      <c r="BE23">
        <v>1.94</v>
      </c>
      <c r="BF23">
        <v>3.04</v>
      </c>
      <c r="BG23">
        <v>1.85</v>
      </c>
      <c r="BH23">
        <v>9.34</v>
      </c>
      <c r="BI23">
        <v>1.01</v>
      </c>
      <c r="BJ23">
        <v>1.92</v>
      </c>
      <c r="BK23">
        <v>1.85</v>
      </c>
      <c r="BL23">
        <v>0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2.9693329999999998</v>
      </c>
      <c r="BU23">
        <v>1.341844</v>
      </c>
      <c r="BV23">
        <v>2.3522639999999999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4.2938999999999998</v>
      </c>
      <c r="CP23">
        <v>4.2581249999999997</v>
      </c>
      <c r="CQ23">
        <v>1.9494309999999999</v>
      </c>
      <c r="CR23">
        <v>0.84400399999999998</v>
      </c>
      <c r="CS23">
        <v>1.3710979999999999</v>
      </c>
      <c r="CT23">
        <v>0.99196799999999996</v>
      </c>
      <c r="CU23">
        <v>0</v>
      </c>
      <c r="CV23">
        <v>0.38375300000000001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85.574073999999996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595.77909999999997</v>
      </c>
      <c r="L24">
        <v>481.56610000000001</v>
      </c>
      <c r="M24">
        <v>46.456462999999999</v>
      </c>
      <c r="N24">
        <v>119.136178</v>
      </c>
      <c r="O24">
        <v>124.789163</v>
      </c>
      <c r="P24">
        <v>104.87820600000001</v>
      </c>
      <c r="Q24">
        <v>16.654599999999999</v>
      </c>
      <c r="R24">
        <v>42.846212999999999</v>
      </c>
      <c r="S24">
        <v>20.626100000000001</v>
      </c>
      <c r="T24">
        <v>0.56000000000000005</v>
      </c>
      <c r="U24">
        <v>348.97500000000002</v>
      </c>
      <c r="V24">
        <v>11.661683</v>
      </c>
      <c r="W24">
        <v>26.1234</v>
      </c>
      <c r="X24">
        <v>98.34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42.711091000000003</v>
      </c>
      <c r="AH24">
        <v>72.411394000000001</v>
      </c>
      <c r="AI24">
        <v>0</v>
      </c>
      <c r="AJ24">
        <v>0</v>
      </c>
      <c r="AK24">
        <v>26.292852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0.64049999999999996</v>
      </c>
      <c r="AQ24">
        <v>13.268421999999999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85.765951000000001</v>
      </c>
      <c r="BA24">
        <f t="shared" si="1"/>
        <v>2426.0227220000002</v>
      </c>
      <c r="BB24">
        <v>21</v>
      </c>
      <c r="BD24">
        <v>7.89</v>
      </c>
      <c r="BE24">
        <v>1.94</v>
      </c>
      <c r="BF24">
        <v>3.04</v>
      </c>
      <c r="BG24">
        <v>1.85</v>
      </c>
      <c r="BH24">
        <v>9.34</v>
      </c>
      <c r="BI24">
        <v>1.01</v>
      </c>
      <c r="BJ24">
        <v>1.92</v>
      </c>
      <c r="BK24">
        <v>1.85</v>
      </c>
      <c r="BL24">
        <v>0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2.9693329999999998</v>
      </c>
      <c r="BU24">
        <v>1.341844</v>
      </c>
      <c r="BV24">
        <v>2.3522639999999999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4.2938999999999998</v>
      </c>
      <c r="CP24">
        <v>4.2581249999999997</v>
      </c>
      <c r="CQ24">
        <v>1.9494309999999999</v>
      </c>
      <c r="CR24">
        <v>0.84400399999999998</v>
      </c>
      <c r="CS24">
        <v>1.3710979999999999</v>
      </c>
      <c r="CT24">
        <v>0.99196799999999996</v>
      </c>
      <c r="CU24">
        <v>0</v>
      </c>
      <c r="CV24">
        <v>0.57562999999999998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85.765951000000001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665.52520000000004</v>
      </c>
      <c r="L25">
        <v>566.91269999999997</v>
      </c>
      <c r="M25">
        <v>46.456462999999999</v>
      </c>
      <c r="N25">
        <v>119.136178</v>
      </c>
      <c r="O25">
        <v>124.789163</v>
      </c>
      <c r="P25">
        <v>104.87820600000001</v>
      </c>
      <c r="Q25">
        <v>16.654599999999999</v>
      </c>
      <c r="R25">
        <v>32.046399999999998</v>
      </c>
      <c r="S25">
        <v>20.626100000000001</v>
      </c>
      <c r="T25">
        <v>0.56000000000000005</v>
      </c>
      <c r="U25">
        <v>348.97500000000002</v>
      </c>
      <c r="V25">
        <v>11.661683</v>
      </c>
      <c r="W25">
        <v>26.1234</v>
      </c>
      <c r="X25">
        <v>79.536705999999995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0</v>
      </c>
      <c r="AF25">
        <v>8.3321880000000004</v>
      </c>
      <c r="AG25">
        <v>42.711091000000003</v>
      </c>
      <c r="AH25">
        <v>78.176944000000006</v>
      </c>
      <c r="AI25">
        <v>0</v>
      </c>
      <c r="AJ25">
        <v>0</v>
      </c>
      <c r="AK25">
        <v>26.292852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0.64049999999999996</v>
      </c>
      <c r="AQ25">
        <v>26.536843999999999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86.168767000000017</v>
      </c>
      <c r="BA25">
        <f t="shared" si="1"/>
        <v>2584.4431969999996</v>
      </c>
      <c r="BB25">
        <v>22</v>
      </c>
      <c r="BD25">
        <v>7.89</v>
      </c>
      <c r="BE25">
        <v>1.94</v>
      </c>
      <c r="BF25">
        <v>3.04</v>
      </c>
      <c r="BG25">
        <v>1.85</v>
      </c>
      <c r="BH25">
        <v>9.34</v>
      </c>
      <c r="BI25">
        <v>1.01</v>
      </c>
      <c r="BJ25">
        <v>1.92</v>
      </c>
      <c r="BK25">
        <v>1.87</v>
      </c>
      <c r="BL25">
        <v>0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2.9693329999999998</v>
      </c>
      <c r="BU25">
        <v>1.341844</v>
      </c>
      <c r="BV25">
        <v>2.3522639999999999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4.2938999999999998</v>
      </c>
      <c r="CP25">
        <v>4.2581249999999997</v>
      </c>
      <c r="CQ25">
        <v>1.9494309999999999</v>
      </c>
      <c r="CR25">
        <v>0.84400399999999998</v>
      </c>
      <c r="CS25">
        <v>1.3710979999999999</v>
      </c>
      <c r="CT25">
        <v>0.99196799999999996</v>
      </c>
      <c r="CU25">
        <v>0.33832299999999998</v>
      </c>
      <c r="CV25">
        <v>0.62012299999999998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86.168767000000017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687.78989999999999</v>
      </c>
      <c r="L26">
        <v>626.91269999999997</v>
      </c>
      <c r="M26">
        <v>46.456462999999999</v>
      </c>
      <c r="N26">
        <v>119.136178</v>
      </c>
      <c r="O26">
        <v>124.789163</v>
      </c>
      <c r="P26">
        <v>104.87820600000001</v>
      </c>
      <c r="Q26">
        <v>20.9801</v>
      </c>
      <c r="R26">
        <v>42.846212999999999</v>
      </c>
      <c r="S26">
        <v>26.616266</v>
      </c>
      <c r="T26">
        <v>0.56000000000000005</v>
      </c>
      <c r="U26">
        <v>348.97500000000002</v>
      </c>
      <c r="V26">
        <v>11.661683</v>
      </c>
      <c r="W26">
        <v>33.991999999999997</v>
      </c>
      <c r="X26">
        <v>98.34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42.711091000000003</v>
      </c>
      <c r="AH26">
        <v>96.548525999999995</v>
      </c>
      <c r="AI26">
        <v>0</v>
      </c>
      <c r="AJ26">
        <v>0</v>
      </c>
      <c r="AK26">
        <v>26.292852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0.64049999999999996</v>
      </c>
      <c r="AQ26">
        <v>39.805267000000001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86.704474999999988</v>
      </c>
      <c r="BA26">
        <f t="shared" si="1"/>
        <v>2763.3554630000003</v>
      </c>
      <c r="BB26">
        <v>23</v>
      </c>
      <c r="BD26">
        <v>7.89</v>
      </c>
      <c r="BE26">
        <v>1.94</v>
      </c>
      <c r="BF26">
        <v>3.04</v>
      </c>
      <c r="BG26">
        <v>1.85</v>
      </c>
      <c r="BH26">
        <v>9.34</v>
      </c>
      <c r="BI26">
        <v>1.03</v>
      </c>
      <c r="BJ26">
        <v>1.95</v>
      </c>
      <c r="BK26">
        <v>1.87</v>
      </c>
      <c r="BL26">
        <v>0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2.9693329999999998</v>
      </c>
      <c r="BU26">
        <v>1.341844</v>
      </c>
      <c r="BV26">
        <v>2.3522639999999999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4.2938999999999998</v>
      </c>
      <c r="CP26">
        <v>4.2581249999999997</v>
      </c>
      <c r="CQ26">
        <v>1.9494309999999999</v>
      </c>
      <c r="CR26">
        <v>0.84400399999999998</v>
      </c>
      <c r="CS26">
        <v>1.3710979999999999</v>
      </c>
      <c r="CT26">
        <v>0.99196799999999996</v>
      </c>
      <c r="CU26">
        <v>0.676647</v>
      </c>
      <c r="CV26">
        <v>0.76750700000000005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86.704474999999988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680.43600000000004</v>
      </c>
      <c r="L27">
        <v>596.91269999999997</v>
      </c>
      <c r="M27">
        <v>46.456462999999999</v>
      </c>
      <c r="N27">
        <v>119.136178</v>
      </c>
      <c r="O27">
        <v>124.789163</v>
      </c>
      <c r="P27">
        <v>104.87820600000001</v>
      </c>
      <c r="Q27">
        <v>16.654599999999999</v>
      </c>
      <c r="R27">
        <v>32.046399999999998</v>
      </c>
      <c r="S27">
        <v>20.626100000000001</v>
      </c>
      <c r="T27">
        <v>0.56000000000000005</v>
      </c>
      <c r="U27">
        <v>348.97500000000002</v>
      </c>
      <c r="V27">
        <v>11.661683</v>
      </c>
      <c r="W27">
        <v>26.1234</v>
      </c>
      <c r="X27">
        <v>78.169300000000007</v>
      </c>
      <c r="Y27">
        <v>0</v>
      </c>
      <c r="Z27">
        <v>13.1076</v>
      </c>
      <c r="AA27">
        <v>13.824999999999999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42.711091000000003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0.64049999999999996</v>
      </c>
      <c r="AQ27">
        <v>39.805267000000001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87.283852999999979</v>
      </c>
      <c r="BA27">
        <f t="shared" si="1"/>
        <v>2700.7270739999994</v>
      </c>
      <c r="BB27">
        <v>24</v>
      </c>
      <c r="BD27">
        <v>7.89</v>
      </c>
      <c r="BE27">
        <v>1.94</v>
      </c>
      <c r="BF27">
        <v>3.04</v>
      </c>
      <c r="BG27">
        <v>1.85</v>
      </c>
      <c r="BH27">
        <v>9.34</v>
      </c>
      <c r="BI27">
        <v>1.03</v>
      </c>
      <c r="BJ27">
        <v>1.95</v>
      </c>
      <c r="BK27">
        <v>1.87</v>
      </c>
      <c r="BL27">
        <v>0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2.9693329999999998</v>
      </c>
      <c r="BU27">
        <v>1.341844</v>
      </c>
      <c r="BV27">
        <v>2.3522639999999999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4.2938999999999998</v>
      </c>
      <c r="CP27">
        <v>4.2581249999999997</v>
      </c>
      <c r="CQ27">
        <v>1.9494309999999999</v>
      </c>
      <c r="CR27">
        <v>0.84400399999999998</v>
      </c>
      <c r="CS27">
        <v>1.3710979999999999</v>
      </c>
      <c r="CT27">
        <v>0.99196799999999996</v>
      </c>
      <c r="CU27">
        <v>1.2560249999999999</v>
      </c>
      <c r="CV27">
        <v>0.76750700000000005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87.283852999999979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687.78989999999999</v>
      </c>
      <c r="L28">
        <v>650.54497300000003</v>
      </c>
      <c r="M28">
        <v>46.456462999999999</v>
      </c>
      <c r="N28">
        <v>119.136178</v>
      </c>
      <c r="O28">
        <v>124.789163</v>
      </c>
      <c r="P28">
        <v>104.87820600000001</v>
      </c>
      <c r="Q28">
        <v>20.9801</v>
      </c>
      <c r="R28">
        <v>42.846212999999999</v>
      </c>
      <c r="S28">
        <v>26.616266</v>
      </c>
      <c r="T28">
        <v>0.56000000000000005</v>
      </c>
      <c r="U28">
        <v>348.97500000000002</v>
      </c>
      <c r="V28">
        <v>11.661683</v>
      </c>
      <c r="W28">
        <v>33.991999999999997</v>
      </c>
      <c r="X28">
        <v>98.34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0.64049999999999996</v>
      </c>
      <c r="AQ28">
        <v>39.805267000000001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87.465700999999981</v>
      </c>
      <c r="BA28">
        <f t="shared" si="1"/>
        <v>2857.6539510000002</v>
      </c>
      <c r="BB28">
        <v>25</v>
      </c>
      <c r="BD28">
        <v>7.89</v>
      </c>
      <c r="BE28">
        <v>1.94</v>
      </c>
      <c r="BF28">
        <v>3.04</v>
      </c>
      <c r="BG28">
        <v>1.85</v>
      </c>
      <c r="BH28">
        <v>9.34</v>
      </c>
      <c r="BI28">
        <v>1.03</v>
      </c>
      <c r="BJ28">
        <v>1.95</v>
      </c>
      <c r="BK28">
        <v>1.87</v>
      </c>
      <c r="BL28">
        <v>0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2.9693329999999998</v>
      </c>
      <c r="BU28">
        <v>1.341844</v>
      </c>
      <c r="BV28">
        <v>2.3522639999999999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4.2938999999999998</v>
      </c>
      <c r="CP28">
        <v>4.2581249999999997</v>
      </c>
      <c r="CQ28">
        <v>1.9494309999999999</v>
      </c>
      <c r="CR28">
        <v>0.84400399999999998</v>
      </c>
      <c r="CS28">
        <v>1.3710979999999999</v>
      </c>
      <c r="CT28">
        <v>0.99196799999999996</v>
      </c>
      <c r="CU28">
        <v>1.437873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87.465700999999981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687.78989999999999</v>
      </c>
      <c r="L29">
        <v>656.42</v>
      </c>
      <c r="M29">
        <v>46.456462999999999</v>
      </c>
      <c r="N29">
        <v>119.136178</v>
      </c>
      <c r="O29">
        <v>124.789163</v>
      </c>
      <c r="P29">
        <v>104.87820600000001</v>
      </c>
      <c r="Q29">
        <v>20.9801</v>
      </c>
      <c r="R29">
        <v>42.846212999999999</v>
      </c>
      <c r="S29">
        <v>26.616266</v>
      </c>
      <c r="T29">
        <v>0.56000000000000005</v>
      </c>
      <c r="U29">
        <v>348.97500000000002</v>
      </c>
      <c r="V29">
        <v>11.661683</v>
      </c>
      <c r="W29">
        <v>33.991999999999997</v>
      </c>
      <c r="X29">
        <v>98.34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42.711091000000003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0.64049999999999996</v>
      </c>
      <c r="AQ29">
        <v>39.805267000000001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87.493189999999984</v>
      </c>
      <c r="BA29">
        <f t="shared" si="1"/>
        <v>2914.3068830000002</v>
      </c>
      <c r="BB29">
        <v>26</v>
      </c>
      <c r="BD29">
        <v>7.89</v>
      </c>
      <c r="BE29">
        <v>1.94</v>
      </c>
      <c r="BF29">
        <v>3.04</v>
      </c>
      <c r="BG29">
        <v>1.85</v>
      </c>
      <c r="BH29">
        <v>9.34</v>
      </c>
      <c r="BI29">
        <v>1.03</v>
      </c>
      <c r="BJ29">
        <v>1.95</v>
      </c>
      <c r="BK29">
        <v>1.87</v>
      </c>
      <c r="BL29">
        <v>0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2.9693329999999998</v>
      </c>
      <c r="BU29">
        <v>1.341844</v>
      </c>
      <c r="BV29">
        <v>2.3522639999999999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4.2938999999999998</v>
      </c>
      <c r="CP29">
        <v>4.2581249999999997</v>
      </c>
      <c r="CQ29">
        <v>1.9494309999999999</v>
      </c>
      <c r="CR29">
        <v>0.84400399999999998</v>
      </c>
      <c r="CS29">
        <v>1.3710979999999999</v>
      </c>
      <c r="CT29">
        <v>0.99196799999999996</v>
      </c>
      <c r="CU29">
        <v>1.4653620000000001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87.493189999999984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687.78989999999999</v>
      </c>
      <c r="L30">
        <v>656.42</v>
      </c>
      <c r="M30">
        <v>46.456462999999999</v>
      </c>
      <c r="N30">
        <v>119.136178</v>
      </c>
      <c r="O30">
        <v>124.789163</v>
      </c>
      <c r="P30">
        <v>104.87820600000001</v>
      </c>
      <c r="Q30">
        <v>20.9801</v>
      </c>
      <c r="R30">
        <v>42.846212999999999</v>
      </c>
      <c r="S30">
        <v>26.616266</v>
      </c>
      <c r="T30">
        <v>0.56000000000000005</v>
      </c>
      <c r="U30">
        <v>348.97500000000002</v>
      </c>
      <c r="V30">
        <v>11.661683</v>
      </c>
      <c r="W30">
        <v>33.991999999999997</v>
      </c>
      <c r="X30">
        <v>98.34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42.711091000000003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0.64049999999999996</v>
      </c>
      <c r="AQ30">
        <v>39.805267000000001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87.702527999999987</v>
      </c>
      <c r="BA30">
        <f t="shared" si="1"/>
        <v>2923.9460170000002</v>
      </c>
      <c r="BB30">
        <v>27</v>
      </c>
      <c r="BD30">
        <v>7.89</v>
      </c>
      <c r="BE30">
        <v>1.94</v>
      </c>
      <c r="BF30">
        <v>3.04</v>
      </c>
      <c r="BG30">
        <v>1.85</v>
      </c>
      <c r="BH30">
        <v>9.34</v>
      </c>
      <c r="BI30">
        <v>1.03</v>
      </c>
      <c r="BJ30">
        <v>1.95</v>
      </c>
      <c r="BK30">
        <v>1.87</v>
      </c>
      <c r="BL30">
        <v>0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2.9693329999999998</v>
      </c>
      <c r="BU30">
        <v>1.341844</v>
      </c>
      <c r="BV30">
        <v>2.3522639999999999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4.2938999999999998</v>
      </c>
      <c r="CP30">
        <v>4.2581249999999997</v>
      </c>
      <c r="CQ30">
        <v>1.9494309999999999</v>
      </c>
      <c r="CR30">
        <v>0.84400399999999998</v>
      </c>
      <c r="CS30">
        <v>1.3710979999999999</v>
      </c>
      <c r="CT30">
        <v>0.99196799999999996</v>
      </c>
      <c r="CU30">
        <v>1.6747000000000001</v>
      </c>
      <c r="CV30">
        <v>0.76750700000000005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87.702527999999987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656.42</v>
      </c>
      <c r="M31">
        <v>46.456462999999999</v>
      </c>
      <c r="N31">
        <v>119.136178</v>
      </c>
      <c r="O31">
        <v>124.789163</v>
      </c>
      <c r="P31">
        <v>104.87820600000001</v>
      </c>
      <c r="Q31">
        <v>20.9801</v>
      </c>
      <c r="R31">
        <v>42.846212999999999</v>
      </c>
      <c r="S31">
        <v>26.616266</v>
      </c>
      <c r="T31">
        <v>0.56000000000000005</v>
      </c>
      <c r="U31">
        <v>348.97500000000002</v>
      </c>
      <c r="V31">
        <v>11.661683</v>
      </c>
      <c r="W31">
        <v>23.199539999999999</v>
      </c>
      <c r="X31">
        <v>98.34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0</v>
      </c>
      <c r="AF31">
        <v>17.274048000000001</v>
      </c>
      <c r="AG31">
        <v>42.711091000000003</v>
      </c>
      <c r="AH31">
        <v>96.548525999999995</v>
      </c>
      <c r="AI31">
        <v>17.142282999999999</v>
      </c>
      <c r="AJ31">
        <v>0</v>
      </c>
      <c r="AK31">
        <v>26.292852</v>
      </c>
      <c r="AL31">
        <v>12.782</v>
      </c>
      <c r="AM31">
        <v>16.345120999999999</v>
      </c>
      <c r="AN31">
        <v>0.84221400000000002</v>
      </c>
      <c r="AO31">
        <v>0</v>
      </c>
      <c r="AP31">
        <v>1.0247999999999999</v>
      </c>
      <c r="AQ31">
        <v>39.805267000000001</v>
      </c>
      <c r="AR31">
        <v>46.92</v>
      </c>
      <c r="AS31">
        <v>32.688360000000003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87.672527999999986</v>
      </c>
      <c r="BA31">
        <f t="shared" si="1"/>
        <v>2902.6788340000007</v>
      </c>
      <c r="BB31">
        <v>28</v>
      </c>
      <c r="BD31">
        <v>7.89</v>
      </c>
      <c r="BE31">
        <v>1.94</v>
      </c>
      <c r="BF31">
        <v>3.04</v>
      </c>
      <c r="BG31">
        <v>1.85</v>
      </c>
      <c r="BH31">
        <v>9.34</v>
      </c>
      <c r="BI31">
        <v>1.02</v>
      </c>
      <c r="BJ31">
        <v>1.93</v>
      </c>
      <c r="BK31">
        <v>1.87</v>
      </c>
      <c r="BL31">
        <v>0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2.9693329999999998</v>
      </c>
      <c r="BU31">
        <v>1.341844</v>
      </c>
      <c r="BV31">
        <v>2.3522639999999999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4.2938999999999998</v>
      </c>
      <c r="CP31">
        <v>4.2581249999999997</v>
      </c>
      <c r="CQ31">
        <v>1.9494309999999999</v>
      </c>
      <c r="CR31">
        <v>0.84400399999999998</v>
      </c>
      <c r="CS31">
        <v>1.3710979999999999</v>
      </c>
      <c r="CT31">
        <v>0.99196799999999996</v>
      </c>
      <c r="CU31">
        <v>1.6747000000000001</v>
      </c>
      <c r="CV31">
        <v>0.76750700000000005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87.672527999999986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656.42</v>
      </c>
      <c r="M32">
        <v>46.456462999999999</v>
      </c>
      <c r="N32">
        <v>119.136178</v>
      </c>
      <c r="O32">
        <v>124.789163</v>
      </c>
      <c r="P32">
        <v>104.87820600000001</v>
      </c>
      <c r="Q32">
        <v>20.9801</v>
      </c>
      <c r="R32">
        <v>42.846212999999999</v>
      </c>
      <c r="S32">
        <v>26.616266</v>
      </c>
      <c r="T32">
        <v>0.56000000000000005</v>
      </c>
      <c r="U32">
        <v>348.97500000000002</v>
      </c>
      <c r="V32">
        <v>11.661683</v>
      </c>
      <c r="W32">
        <v>23.199539999999999</v>
      </c>
      <c r="X32">
        <v>98.34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0</v>
      </c>
      <c r="AF32">
        <v>17.274048000000001</v>
      </c>
      <c r="AG32">
        <v>42.711091000000003</v>
      </c>
      <c r="AH32">
        <v>96.548525999999995</v>
      </c>
      <c r="AI32">
        <v>17.142282999999999</v>
      </c>
      <c r="AJ32">
        <v>0</v>
      </c>
      <c r="AK32">
        <v>26.292852</v>
      </c>
      <c r="AL32">
        <v>12.782</v>
      </c>
      <c r="AM32">
        <v>16.345120999999999</v>
      </c>
      <c r="AN32">
        <v>0.84221400000000002</v>
      </c>
      <c r="AO32">
        <v>0</v>
      </c>
      <c r="AP32">
        <v>1.0247999999999999</v>
      </c>
      <c r="AQ32">
        <v>39.805267000000001</v>
      </c>
      <c r="AR32">
        <v>46.92</v>
      </c>
      <c r="AS32">
        <v>32.688360000000003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87.672527999999986</v>
      </c>
      <c r="BA32">
        <f t="shared" si="1"/>
        <v>2902.6788340000007</v>
      </c>
      <c r="BB32">
        <v>29</v>
      </c>
      <c r="BD32">
        <v>7.89</v>
      </c>
      <c r="BE32">
        <v>1.94</v>
      </c>
      <c r="BF32">
        <v>3.04</v>
      </c>
      <c r="BG32">
        <v>1.85</v>
      </c>
      <c r="BH32">
        <v>9.34</v>
      </c>
      <c r="BI32">
        <v>1.02</v>
      </c>
      <c r="BJ32">
        <v>1.93</v>
      </c>
      <c r="BK32">
        <v>1.87</v>
      </c>
      <c r="BL32">
        <v>0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2.9693329999999998</v>
      </c>
      <c r="BU32">
        <v>1.341844</v>
      </c>
      <c r="BV32">
        <v>2.3522639999999999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4.2938999999999998</v>
      </c>
      <c r="CP32">
        <v>4.2581249999999997</v>
      </c>
      <c r="CQ32">
        <v>1.9494309999999999</v>
      </c>
      <c r="CR32">
        <v>0.84400399999999998</v>
      </c>
      <c r="CS32">
        <v>1.3710979999999999</v>
      </c>
      <c r="CT32">
        <v>0.99196799999999996</v>
      </c>
      <c r="CU32">
        <v>1.6747000000000001</v>
      </c>
      <c r="CV32">
        <v>0.76750700000000005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87.672527999999986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656.42</v>
      </c>
      <c r="M33">
        <v>46.456462999999999</v>
      </c>
      <c r="N33">
        <v>119.136178</v>
      </c>
      <c r="O33">
        <v>124.789163</v>
      </c>
      <c r="P33">
        <v>104.87820600000001</v>
      </c>
      <c r="Q33">
        <v>20.9801</v>
      </c>
      <c r="R33">
        <v>42.846212999999999</v>
      </c>
      <c r="S33">
        <v>26.616266</v>
      </c>
      <c r="T33">
        <v>0.56000000000000005</v>
      </c>
      <c r="U33">
        <v>348.97500000000002</v>
      </c>
      <c r="V33">
        <v>11.661683</v>
      </c>
      <c r="W33">
        <v>21.852</v>
      </c>
      <c r="X33">
        <v>98.34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0</v>
      </c>
      <c r="AF33">
        <v>17.274048000000001</v>
      </c>
      <c r="AG33">
        <v>42.711091000000003</v>
      </c>
      <c r="AH33">
        <v>96.548525999999995</v>
      </c>
      <c r="AI33">
        <v>17.142282999999999</v>
      </c>
      <c r="AJ33">
        <v>0</v>
      </c>
      <c r="AK33">
        <v>26.292852</v>
      </c>
      <c r="AL33">
        <v>12.782</v>
      </c>
      <c r="AM33">
        <v>16.345120999999999</v>
      </c>
      <c r="AN33">
        <v>0.84221400000000002</v>
      </c>
      <c r="AO33">
        <v>0</v>
      </c>
      <c r="AP33">
        <v>1.0247999999999999</v>
      </c>
      <c r="AQ33">
        <v>39.805267000000001</v>
      </c>
      <c r="AR33">
        <v>52.44</v>
      </c>
      <c r="AS33">
        <v>32.688360000000003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87.732527999999988</v>
      </c>
      <c r="BA33">
        <f t="shared" si="1"/>
        <v>2906.9112940000005</v>
      </c>
      <c r="BB33">
        <v>30</v>
      </c>
      <c r="BD33">
        <v>7.95</v>
      </c>
      <c r="BE33">
        <v>1.94</v>
      </c>
      <c r="BF33">
        <v>3.04</v>
      </c>
      <c r="BG33">
        <v>1.85</v>
      </c>
      <c r="BH33">
        <v>9.34</v>
      </c>
      <c r="BI33">
        <v>1.02</v>
      </c>
      <c r="BJ33">
        <v>1.93</v>
      </c>
      <c r="BK33">
        <v>1.87</v>
      </c>
      <c r="BL33">
        <v>0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2.9693329999999998</v>
      </c>
      <c r="BU33">
        <v>1.341844</v>
      </c>
      <c r="BV33">
        <v>2.3522639999999999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4.2938999999999998</v>
      </c>
      <c r="CP33">
        <v>4.2581249999999997</v>
      </c>
      <c r="CQ33">
        <v>1.9494309999999999</v>
      </c>
      <c r="CR33">
        <v>0.84400399999999998</v>
      </c>
      <c r="CS33">
        <v>1.3710979999999999</v>
      </c>
      <c r="CT33">
        <v>0.99196799999999996</v>
      </c>
      <c r="CU33">
        <v>1.6747000000000001</v>
      </c>
      <c r="CV33">
        <v>0.76750700000000005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87.732527999999988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656.42</v>
      </c>
      <c r="M34">
        <v>46.456462999999999</v>
      </c>
      <c r="N34">
        <v>119.136178</v>
      </c>
      <c r="O34">
        <v>124.789163</v>
      </c>
      <c r="P34">
        <v>104.87820600000001</v>
      </c>
      <c r="Q34">
        <v>20.9801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11.661683</v>
      </c>
      <c r="W34">
        <v>21.852</v>
      </c>
      <c r="X34">
        <v>98.34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0</v>
      </c>
      <c r="AF34">
        <v>17.274048000000001</v>
      </c>
      <c r="AG34">
        <v>42.711091000000003</v>
      </c>
      <c r="AH34">
        <v>96.548525999999995</v>
      </c>
      <c r="AI34">
        <v>3.9559120000000001</v>
      </c>
      <c r="AJ34">
        <v>0</v>
      </c>
      <c r="AK34">
        <v>26.292852</v>
      </c>
      <c r="AL34">
        <v>12.782</v>
      </c>
      <c r="AM34">
        <v>16.345120999999999</v>
      </c>
      <c r="AN34">
        <v>0.84221400000000002</v>
      </c>
      <c r="AO34">
        <v>0</v>
      </c>
      <c r="AP34">
        <v>0.51239999999999997</v>
      </c>
      <c r="AQ34">
        <v>39.805267000000001</v>
      </c>
      <c r="AR34">
        <v>52.44</v>
      </c>
      <c r="AS34">
        <v>32.688360000000003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87.732527999999988</v>
      </c>
      <c r="BA34">
        <f t="shared" si="1"/>
        <v>2893.2125230000001</v>
      </c>
      <c r="BB34">
        <v>31</v>
      </c>
      <c r="BD34">
        <v>7.95</v>
      </c>
      <c r="BE34">
        <v>1.94</v>
      </c>
      <c r="BF34">
        <v>3.04</v>
      </c>
      <c r="BG34">
        <v>1.85</v>
      </c>
      <c r="BH34">
        <v>9.34</v>
      </c>
      <c r="BI34">
        <v>1.02</v>
      </c>
      <c r="BJ34">
        <v>1.93</v>
      </c>
      <c r="BK34">
        <v>1.87</v>
      </c>
      <c r="BL34">
        <v>0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2.9693329999999998</v>
      </c>
      <c r="BU34">
        <v>1.341844</v>
      </c>
      <c r="BV34">
        <v>2.3522639999999999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4.2938999999999998</v>
      </c>
      <c r="CP34">
        <v>4.2581249999999997</v>
      </c>
      <c r="CQ34">
        <v>1.9494309999999999</v>
      </c>
      <c r="CR34">
        <v>0.84400399999999998</v>
      </c>
      <c r="CS34">
        <v>1.3710979999999999</v>
      </c>
      <c r="CT34">
        <v>0.99196799999999996</v>
      </c>
      <c r="CU34">
        <v>1.6747000000000001</v>
      </c>
      <c r="CV34">
        <v>0.76750700000000005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87.732527999999988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656.42</v>
      </c>
      <c r="M35">
        <v>46.456462999999999</v>
      </c>
      <c r="N35">
        <v>119.136178</v>
      </c>
      <c r="O35">
        <v>124.789163</v>
      </c>
      <c r="P35">
        <v>104.87820600000001</v>
      </c>
      <c r="Q35">
        <v>20.9801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11.661683</v>
      </c>
      <c r="W35">
        <v>21.852</v>
      </c>
      <c r="X35">
        <v>93.361000000000004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26.292852</v>
      </c>
      <c r="AL35">
        <v>12.782</v>
      </c>
      <c r="AM35">
        <v>16.345120999999999</v>
      </c>
      <c r="AN35">
        <v>0.84221400000000002</v>
      </c>
      <c r="AO35">
        <v>0</v>
      </c>
      <c r="AP35">
        <v>5.6364000000000001</v>
      </c>
      <c r="AQ35">
        <v>39.805267000000001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87.273852999999988</v>
      </c>
      <c r="BA35">
        <f t="shared" si="1"/>
        <v>2868.5825989999998</v>
      </c>
      <c r="BB35">
        <v>32</v>
      </c>
      <c r="BD35">
        <v>7.95</v>
      </c>
      <c r="BE35">
        <v>1.94</v>
      </c>
      <c r="BF35">
        <v>3.04</v>
      </c>
      <c r="BG35">
        <v>1.85</v>
      </c>
      <c r="BH35">
        <v>9.34</v>
      </c>
      <c r="BI35">
        <v>1.02</v>
      </c>
      <c r="BJ35">
        <v>1.93</v>
      </c>
      <c r="BK35">
        <v>1.83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2.9693329999999998</v>
      </c>
      <c r="BU35">
        <v>1.341844</v>
      </c>
      <c r="BV35">
        <v>2.3522639999999999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4.2938999999999998</v>
      </c>
      <c r="CP35">
        <v>4.2581249999999997</v>
      </c>
      <c r="CQ35">
        <v>1.9494309999999999</v>
      </c>
      <c r="CR35">
        <v>0.84400399999999998</v>
      </c>
      <c r="CS35">
        <v>1.3710979999999999</v>
      </c>
      <c r="CT35">
        <v>0.99196799999999996</v>
      </c>
      <c r="CU35">
        <v>1.2560249999999999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87.273852999999988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656.42</v>
      </c>
      <c r="M36">
        <v>46.456462999999999</v>
      </c>
      <c r="N36">
        <v>119.136178</v>
      </c>
      <c r="O36">
        <v>124.789163</v>
      </c>
      <c r="P36">
        <v>104.87820600000001</v>
      </c>
      <c r="Q36">
        <v>20.9801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11.661683</v>
      </c>
      <c r="W36">
        <v>21.852</v>
      </c>
      <c r="X36">
        <v>93.361000000000004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42.711091000000003</v>
      </c>
      <c r="AH36">
        <v>86.190081000000006</v>
      </c>
      <c r="AI36">
        <v>0</v>
      </c>
      <c r="AJ36">
        <v>0</v>
      </c>
      <c r="AK36">
        <v>26.292852</v>
      </c>
      <c r="AL36">
        <v>12.782</v>
      </c>
      <c r="AM36">
        <v>16.345120999999999</v>
      </c>
      <c r="AN36">
        <v>0.84221400000000002</v>
      </c>
      <c r="AO36">
        <v>0</v>
      </c>
      <c r="AP36">
        <v>5.6364000000000001</v>
      </c>
      <c r="AQ36">
        <v>39.805267000000001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87.190427</v>
      </c>
      <c r="BA36">
        <f t="shared" si="1"/>
        <v>2815.664690999999</v>
      </c>
      <c r="BB36">
        <v>33</v>
      </c>
      <c r="BD36">
        <v>7.95</v>
      </c>
      <c r="BE36">
        <v>1.94</v>
      </c>
      <c r="BF36">
        <v>3.04</v>
      </c>
      <c r="BG36">
        <v>1.85</v>
      </c>
      <c r="BH36">
        <v>9.34</v>
      </c>
      <c r="BI36">
        <v>1.02</v>
      </c>
      <c r="BJ36">
        <v>1.93</v>
      </c>
      <c r="BK36">
        <v>1.83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2.9693329999999998</v>
      </c>
      <c r="BU36">
        <v>1.341844</v>
      </c>
      <c r="BV36">
        <v>2.3522639999999999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4.2938999999999998</v>
      </c>
      <c r="CP36">
        <v>4.2581249999999997</v>
      </c>
      <c r="CQ36">
        <v>1.9494309999999999</v>
      </c>
      <c r="CR36">
        <v>0.84400399999999998</v>
      </c>
      <c r="CS36">
        <v>1.3710979999999999</v>
      </c>
      <c r="CT36">
        <v>0.99196799999999996</v>
      </c>
      <c r="CU36">
        <v>1.2560249999999999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87.190427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656.42</v>
      </c>
      <c r="M37">
        <v>46.456462999999999</v>
      </c>
      <c r="N37">
        <v>119.136178</v>
      </c>
      <c r="O37">
        <v>124.789163</v>
      </c>
      <c r="P37">
        <v>104.87820600000001</v>
      </c>
      <c r="Q37">
        <v>20.9801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11.661683</v>
      </c>
      <c r="W37">
        <v>21.852</v>
      </c>
      <c r="X37">
        <v>93.361000000000004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0</v>
      </c>
      <c r="AE37">
        <v>0</v>
      </c>
      <c r="AF37">
        <v>8.3321880000000004</v>
      </c>
      <c r="AG37">
        <v>42.711091000000003</v>
      </c>
      <c r="AH37">
        <v>83.063002999999995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5.6364000000000001</v>
      </c>
      <c r="AQ37">
        <v>39.805267000000001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86.686724999999996</v>
      </c>
      <c r="BA37">
        <f t="shared" si="1"/>
        <v>2762.884724</v>
      </c>
      <c r="BB37">
        <v>34</v>
      </c>
      <c r="BD37">
        <v>7.95</v>
      </c>
      <c r="BE37">
        <v>1.94</v>
      </c>
      <c r="BF37">
        <v>3.04</v>
      </c>
      <c r="BG37">
        <v>1.85</v>
      </c>
      <c r="BH37">
        <v>9.34</v>
      </c>
      <c r="BI37">
        <v>0.96</v>
      </c>
      <c r="BJ37">
        <v>1.93</v>
      </c>
      <c r="BK37">
        <v>1.83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2.9693329999999998</v>
      </c>
      <c r="BU37">
        <v>1.341844</v>
      </c>
      <c r="BV37">
        <v>2.3522639999999999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4.2938999999999998</v>
      </c>
      <c r="CP37">
        <v>4.2581249999999997</v>
      </c>
      <c r="CQ37">
        <v>1.9494309999999999</v>
      </c>
      <c r="CR37">
        <v>0.84400399999999998</v>
      </c>
      <c r="CS37">
        <v>1.3710979999999999</v>
      </c>
      <c r="CT37">
        <v>0.99196799999999996</v>
      </c>
      <c r="CU37">
        <v>0.83735000000000004</v>
      </c>
      <c r="CV37">
        <v>0.65905400000000003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86.686724999999996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656.42</v>
      </c>
      <c r="M38">
        <v>46.456462999999999</v>
      </c>
      <c r="N38">
        <v>119.136178</v>
      </c>
      <c r="O38">
        <v>124.789163</v>
      </c>
      <c r="P38">
        <v>104.87820600000001</v>
      </c>
      <c r="Q38">
        <v>20.9801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11.661683</v>
      </c>
      <c r="W38">
        <v>21.852</v>
      </c>
      <c r="X38">
        <v>93.361000000000004</v>
      </c>
      <c r="Y38">
        <v>0</v>
      </c>
      <c r="Z38">
        <v>6.5537999999999998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42.711091000000003</v>
      </c>
      <c r="AH38">
        <v>70.359250000000003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6.1487999999999996</v>
      </c>
      <c r="AQ38">
        <v>39.805267000000001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86.142566999999985</v>
      </c>
      <c r="BA38">
        <f t="shared" si="1"/>
        <v>2750.1492129999997</v>
      </c>
      <c r="BB38">
        <v>35</v>
      </c>
      <c r="BD38">
        <v>7.95</v>
      </c>
      <c r="BE38">
        <v>1.94</v>
      </c>
      <c r="BF38">
        <v>3.04</v>
      </c>
      <c r="BG38">
        <v>1.85</v>
      </c>
      <c r="BH38">
        <v>9.34</v>
      </c>
      <c r="BI38">
        <v>0.96</v>
      </c>
      <c r="BJ38">
        <v>1.93</v>
      </c>
      <c r="BK38">
        <v>1.83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2.9693329999999998</v>
      </c>
      <c r="BU38">
        <v>1.341844</v>
      </c>
      <c r="BV38">
        <v>2.3522639999999999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4.2938999999999998</v>
      </c>
      <c r="CP38">
        <v>4.2581249999999997</v>
      </c>
      <c r="CQ38">
        <v>1.9494309999999999</v>
      </c>
      <c r="CR38">
        <v>0.84400399999999998</v>
      </c>
      <c r="CS38">
        <v>1.3710979999999999</v>
      </c>
      <c r="CT38">
        <v>0.99196799999999996</v>
      </c>
      <c r="CU38">
        <v>0.39330100000000001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86.142566999999985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646.62440000000004</v>
      </c>
      <c r="L39">
        <v>656.42</v>
      </c>
      <c r="M39">
        <v>46.456462999999999</v>
      </c>
      <c r="N39">
        <v>119.136178</v>
      </c>
      <c r="O39">
        <v>124.789163</v>
      </c>
      <c r="P39">
        <v>104.87820600000001</v>
      </c>
      <c r="Q39">
        <v>20.9801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11.661683</v>
      </c>
      <c r="W39">
        <v>21.852</v>
      </c>
      <c r="X39">
        <v>93.361000000000004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42.711091000000003</v>
      </c>
      <c r="AH39">
        <v>63.518766999999997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39.805267000000001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85.696429999999992</v>
      </c>
      <c r="BA39">
        <f t="shared" si="1"/>
        <v>2687.8749590000002</v>
      </c>
      <c r="BB39">
        <v>36</v>
      </c>
      <c r="BD39">
        <v>7.95</v>
      </c>
      <c r="BE39">
        <v>1.94</v>
      </c>
      <c r="BF39">
        <v>3.04</v>
      </c>
      <c r="BG39">
        <v>1.85</v>
      </c>
      <c r="BH39">
        <v>9.34</v>
      </c>
      <c r="BI39">
        <v>0.96</v>
      </c>
      <c r="BJ39">
        <v>1.93</v>
      </c>
      <c r="BK39">
        <v>1.83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2.9693329999999998</v>
      </c>
      <c r="BU39">
        <v>1.341844</v>
      </c>
      <c r="BV39">
        <v>2.3522639999999999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4.2938999999999998</v>
      </c>
      <c r="CP39">
        <v>4.2581249999999997</v>
      </c>
      <c r="CQ39">
        <v>1.9494309999999999</v>
      </c>
      <c r="CR39">
        <v>0.84400399999999998</v>
      </c>
      <c r="CS39">
        <v>1.3710979999999999</v>
      </c>
      <c r="CT39">
        <v>0.99196799999999996</v>
      </c>
      <c r="CU39">
        <v>0</v>
      </c>
      <c r="CV39">
        <v>0.50610900000000003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85.696429999999992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645.49375999999995</v>
      </c>
      <c r="L40">
        <v>656.42</v>
      </c>
      <c r="M40">
        <v>46.456462999999999</v>
      </c>
      <c r="N40">
        <v>119.136178</v>
      </c>
      <c r="O40">
        <v>124.789163</v>
      </c>
      <c r="P40">
        <v>104.87820600000001</v>
      </c>
      <c r="Q40">
        <v>20.9801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11.661683</v>
      </c>
      <c r="W40">
        <v>21.852</v>
      </c>
      <c r="X40">
        <v>93.361000000000004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42.711091000000003</v>
      </c>
      <c r="AH40">
        <v>48.274262999999998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39.805267000000001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85.574073999999996</v>
      </c>
      <c r="BA40">
        <f t="shared" si="1"/>
        <v>2671.3774589999998</v>
      </c>
      <c r="BB40">
        <v>37</v>
      </c>
      <c r="BD40">
        <v>7.95</v>
      </c>
      <c r="BE40">
        <v>1.94</v>
      </c>
      <c r="BF40">
        <v>3.04</v>
      </c>
      <c r="BG40">
        <v>1.85</v>
      </c>
      <c r="BH40">
        <v>9.34</v>
      </c>
      <c r="BI40">
        <v>0.96</v>
      </c>
      <c r="BJ40">
        <v>1.93</v>
      </c>
      <c r="BK40">
        <v>1.83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2.9693329999999998</v>
      </c>
      <c r="BU40">
        <v>1.341844</v>
      </c>
      <c r="BV40">
        <v>2.3522639999999999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4.2938999999999998</v>
      </c>
      <c r="CP40">
        <v>4.2581249999999997</v>
      </c>
      <c r="CQ40">
        <v>1.9494309999999999</v>
      </c>
      <c r="CR40">
        <v>0.84400399999999998</v>
      </c>
      <c r="CS40">
        <v>1.3710979999999999</v>
      </c>
      <c r="CT40">
        <v>0.99196799999999996</v>
      </c>
      <c r="CU40">
        <v>0</v>
      </c>
      <c r="CV40">
        <v>0.38375300000000001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85.574073999999996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596.62440000000004</v>
      </c>
      <c r="L41">
        <v>656.42</v>
      </c>
      <c r="M41">
        <v>46.456462999999999</v>
      </c>
      <c r="N41">
        <v>119.136178</v>
      </c>
      <c r="O41">
        <v>124.789163</v>
      </c>
      <c r="P41">
        <v>104.87820600000001</v>
      </c>
      <c r="Q41">
        <v>20.9801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11.661683</v>
      </c>
      <c r="W41">
        <v>21.852</v>
      </c>
      <c r="X41">
        <v>93.361000000000004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42.711091000000003</v>
      </c>
      <c r="AH41">
        <v>33.713807000000003</v>
      </c>
      <c r="AI41">
        <v>0</v>
      </c>
      <c r="AJ41">
        <v>0</v>
      </c>
      <c r="AK41">
        <v>26.292852</v>
      </c>
      <c r="AL41">
        <v>24.402000000000001</v>
      </c>
      <c r="AM41">
        <v>16.345120999999999</v>
      </c>
      <c r="AN41">
        <v>0.84221400000000002</v>
      </c>
      <c r="AO41">
        <v>0</v>
      </c>
      <c r="AP41">
        <v>6.1487999999999996</v>
      </c>
      <c r="AQ41">
        <v>39.805267000000001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85.457279</v>
      </c>
      <c r="BA41">
        <f t="shared" si="1"/>
        <v>2619.4508480000004</v>
      </c>
      <c r="BB41">
        <v>38</v>
      </c>
      <c r="BD41">
        <v>7.95</v>
      </c>
      <c r="BE41">
        <v>1.94</v>
      </c>
      <c r="BF41">
        <v>3.04</v>
      </c>
      <c r="BG41">
        <v>1.85</v>
      </c>
      <c r="BH41">
        <v>9.34</v>
      </c>
      <c r="BI41">
        <v>0.96</v>
      </c>
      <c r="BJ41">
        <v>1.93</v>
      </c>
      <c r="BK41">
        <v>1.83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2.9693329999999998</v>
      </c>
      <c r="BU41">
        <v>1.341844</v>
      </c>
      <c r="BV41">
        <v>2.3522639999999999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4.2938999999999998</v>
      </c>
      <c r="CP41">
        <v>4.2581249999999997</v>
      </c>
      <c r="CQ41">
        <v>1.9494309999999999</v>
      </c>
      <c r="CR41">
        <v>0.84400399999999998</v>
      </c>
      <c r="CS41">
        <v>1.3710979999999999</v>
      </c>
      <c r="CT41">
        <v>0.99196799999999996</v>
      </c>
      <c r="CU41">
        <v>0</v>
      </c>
      <c r="CV41">
        <v>0.26695799999999997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85.457279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596.62440000000004</v>
      </c>
      <c r="L42">
        <v>656.42</v>
      </c>
      <c r="M42">
        <v>46.456462999999999</v>
      </c>
      <c r="N42">
        <v>119.136178</v>
      </c>
      <c r="O42">
        <v>124.789163</v>
      </c>
      <c r="P42">
        <v>104.87820600000001</v>
      </c>
      <c r="Q42">
        <v>20.9801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11.661683</v>
      </c>
      <c r="W42">
        <v>21.852</v>
      </c>
      <c r="X42">
        <v>93.361000000000004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0</v>
      </c>
      <c r="AF42">
        <v>8.3321880000000004</v>
      </c>
      <c r="AG42">
        <v>42.711091000000003</v>
      </c>
      <c r="AH42">
        <v>15.635389</v>
      </c>
      <c r="AI42">
        <v>0</v>
      </c>
      <c r="AJ42">
        <v>0</v>
      </c>
      <c r="AK42">
        <v>26.292852</v>
      </c>
      <c r="AL42">
        <v>69.72</v>
      </c>
      <c r="AM42">
        <v>16.345120999999999</v>
      </c>
      <c r="AN42">
        <v>0.84221400000000002</v>
      </c>
      <c r="AO42">
        <v>0</v>
      </c>
      <c r="AP42">
        <v>6.1487999999999996</v>
      </c>
      <c r="AQ42">
        <v>39.805267000000001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85.345457999999994</v>
      </c>
      <c r="BA42">
        <f t="shared" si="1"/>
        <v>2636.5539269999995</v>
      </c>
      <c r="BB42">
        <v>39</v>
      </c>
      <c r="BD42">
        <v>7.95</v>
      </c>
      <c r="BE42">
        <v>1.94</v>
      </c>
      <c r="BF42">
        <v>3.04</v>
      </c>
      <c r="BG42">
        <v>1.85</v>
      </c>
      <c r="BH42">
        <v>9.34</v>
      </c>
      <c r="BI42">
        <v>0.97</v>
      </c>
      <c r="BJ42">
        <v>1.95</v>
      </c>
      <c r="BK42">
        <v>1.83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2.9693329999999998</v>
      </c>
      <c r="BU42">
        <v>1.341844</v>
      </c>
      <c r="BV42">
        <v>2.3522639999999999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4.2938999999999998</v>
      </c>
      <c r="CP42">
        <v>4.2581249999999997</v>
      </c>
      <c r="CQ42">
        <v>1.9494309999999999</v>
      </c>
      <c r="CR42">
        <v>0.84400399999999998</v>
      </c>
      <c r="CS42">
        <v>1.3710979999999999</v>
      </c>
      <c r="CT42">
        <v>0.99196799999999996</v>
      </c>
      <c r="CU42">
        <v>0</v>
      </c>
      <c r="CV42">
        <v>0.125137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85.345457999999994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596.62440000000004</v>
      </c>
      <c r="L43">
        <v>656.42</v>
      </c>
      <c r="M43">
        <v>46.456462999999999</v>
      </c>
      <c r="N43">
        <v>119.136178</v>
      </c>
      <c r="O43">
        <v>124.789163</v>
      </c>
      <c r="P43">
        <v>104.87820600000001</v>
      </c>
      <c r="Q43">
        <v>20.9801</v>
      </c>
      <c r="R43">
        <v>42.846212999999999</v>
      </c>
      <c r="S43">
        <v>26.616266</v>
      </c>
      <c r="T43">
        <v>0.56000000000000005</v>
      </c>
      <c r="U43">
        <v>348.97500000000002</v>
      </c>
      <c r="V43">
        <v>11.661683</v>
      </c>
      <c r="W43">
        <v>21.852</v>
      </c>
      <c r="X43">
        <v>93.361000000000004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0</v>
      </c>
      <c r="AF43">
        <v>8.3321880000000004</v>
      </c>
      <c r="AG43">
        <v>42.711091000000003</v>
      </c>
      <c r="AH43">
        <v>0</v>
      </c>
      <c r="AI43">
        <v>0</v>
      </c>
      <c r="AJ43">
        <v>0</v>
      </c>
      <c r="AK43">
        <v>26.292852</v>
      </c>
      <c r="AL43">
        <v>69.72</v>
      </c>
      <c r="AM43">
        <v>16.345120999999999</v>
      </c>
      <c r="AN43">
        <v>0.84221400000000002</v>
      </c>
      <c r="AO43">
        <v>0</v>
      </c>
      <c r="AP43">
        <v>0</v>
      </c>
      <c r="AQ43">
        <v>39.805267000000001</v>
      </c>
      <c r="AR43">
        <v>46.92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85.240321000000009</v>
      </c>
      <c r="BA43">
        <f t="shared" si="1"/>
        <v>2614.6646009999999</v>
      </c>
      <c r="BB43">
        <v>40</v>
      </c>
      <c r="BD43">
        <v>7.95</v>
      </c>
      <c r="BE43">
        <v>1.94</v>
      </c>
      <c r="BF43">
        <v>3.04</v>
      </c>
      <c r="BG43">
        <v>1.85</v>
      </c>
      <c r="BH43">
        <v>9.34</v>
      </c>
      <c r="BI43">
        <v>0.97</v>
      </c>
      <c r="BJ43">
        <v>1.95</v>
      </c>
      <c r="BK43">
        <v>1.85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2.9693329999999998</v>
      </c>
      <c r="BU43">
        <v>1.341844</v>
      </c>
      <c r="BV43">
        <v>2.3522639999999999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4.2938999999999998</v>
      </c>
      <c r="CP43">
        <v>4.2581249999999997</v>
      </c>
      <c r="CQ43">
        <v>1.9494309999999999</v>
      </c>
      <c r="CR43">
        <v>0.84400399999999998</v>
      </c>
      <c r="CS43">
        <v>1.3710979999999999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85.240321000000009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589.27049999999997</v>
      </c>
      <c r="L44">
        <v>596.91269999999997</v>
      </c>
      <c r="M44">
        <v>46.456462999999999</v>
      </c>
      <c r="N44">
        <v>119.136178</v>
      </c>
      <c r="O44">
        <v>124.789163</v>
      </c>
      <c r="P44">
        <v>104.87820600000001</v>
      </c>
      <c r="Q44">
        <v>16.654599999999999</v>
      </c>
      <c r="R44">
        <v>32.123545999999997</v>
      </c>
      <c r="S44">
        <v>20.626100000000001</v>
      </c>
      <c r="T44">
        <v>0.56000000000000005</v>
      </c>
      <c r="U44">
        <v>348.97500000000002</v>
      </c>
      <c r="V44">
        <v>11.661683</v>
      </c>
      <c r="W44">
        <v>21.852</v>
      </c>
      <c r="X44">
        <v>78.169300000000007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0</v>
      </c>
      <c r="AF44">
        <v>8.3321880000000004</v>
      </c>
      <c r="AG44">
        <v>42.711091000000003</v>
      </c>
      <c r="AH44">
        <v>0</v>
      </c>
      <c r="AI44">
        <v>0</v>
      </c>
      <c r="AJ44">
        <v>0</v>
      </c>
      <c r="AK44">
        <v>26.292852</v>
      </c>
      <c r="AL44">
        <v>69.72</v>
      </c>
      <c r="AM44">
        <v>16.345120999999999</v>
      </c>
      <c r="AN44">
        <v>0.84221400000000002</v>
      </c>
      <c r="AO44">
        <v>0</v>
      </c>
      <c r="AP44">
        <v>0</v>
      </c>
      <c r="AQ44">
        <v>39.805267000000001</v>
      </c>
      <c r="AR44">
        <v>46.92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85.320320999999993</v>
      </c>
      <c r="BA44">
        <f t="shared" si="1"/>
        <v>2511.6533680000002</v>
      </c>
      <c r="BB44">
        <v>41</v>
      </c>
      <c r="BD44">
        <v>7.95</v>
      </c>
      <c r="BE44">
        <v>1.94</v>
      </c>
      <c r="BF44">
        <v>3.04</v>
      </c>
      <c r="BG44">
        <v>1.85</v>
      </c>
      <c r="BH44">
        <v>9.34</v>
      </c>
      <c r="BI44">
        <v>1</v>
      </c>
      <c r="BJ44">
        <v>2</v>
      </c>
      <c r="BK44">
        <v>1.85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2.9693329999999998</v>
      </c>
      <c r="BU44">
        <v>1.341844</v>
      </c>
      <c r="BV44">
        <v>2.3522639999999999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4.2938999999999998</v>
      </c>
      <c r="CP44">
        <v>4.2581249999999997</v>
      </c>
      <c r="CQ44">
        <v>1.9494309999999999</v>
      </c>
      <c r="CR44">
        <v>0.84400399999999998</v>
      </c>
      <c r="CS44">
        <v>1.3710979999999999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85.320320999999993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589.27049999999997</v>
      </c>
      <c r="L45">
        <v>513.16610000000003</v>
      </c>
      <c r="M45">
        <v>46.456462999999999</v>
      </c>
      <c r="N45">
        <v>119.136178</v>
      </c>
      <c r="O45">
        <v>124.789163</v>
      </c>
      <c r="P45">
        <v>105.3501</v>
      </c>
      <c r="Q45">
        <v>16.654599999999999</v>
      </c>
      <c r="R45">
        <v>32.046399999999998</v>
      </c>
      <c r="S45">
        <v>20.626100000000001</v>
      </c>
      <c r="T45">
        <v>0.56000000000000005</v>
      </c>
      <c r="U45">
        <v>348.97500000000002</v>
      </c>
      <c r="V45">
        <v>11.661683</v>
      </c>
      <c r="W45">
        <v>21.548500000000001</v>
      </c>
      <c r="X45">
        <v>78.169300000000007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8.3321880000000004</v>
      </c>
      <c r="AG45">
        <v>42.711091000000003</v>
      </c>
      <c r="AH45">
        <v>0</v>
      </c>
      <c r="AI45">
        <v>0</v>
      </c>
      <c r="AJ45">
        <v>0</v>
      </c>
      <c r="AK45">
        <v>26.292852</v>
      </c>
      <c r="AL45">
        <v>69.72</v>
      </c>
      <c r="AM45">
        <v>16.345120999999999</v>
      </c>
      <c r="AN45">
        <v>0.84221400000000002</v>
      </c>
      <c r="AO45">
        <v>0</v>
      </c>
      <c r="AP45">
        <v>0</v>
      </c>
      <c r="AQ45">
        <v>39.805267000000001</v>
      </c>
      <c r="AR45">
        <v>46.92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85.26032099999999</v>
      </c>
      <c r="BA45">
        <f t="shared" si="1"/>
        <v>2427.9380159999996</v>
      </c>
      <c r="BB45">
        <v>42</v>
      </c>
      <c r="BD45">
        <v>7.89</v>
      </c>
      <c r="BE45">
        <v>1.94</v>
      </c>
      <c r="BF45">
        <v>3.04</v>
      </c>
      <c r="BG45">
        <v>1.85</v>
      </c>
      <c r="BH45">
        <v>9.34</v>
      </c>
      <c r="BI45">
        <v>1</v>
      </c>
      <c r="BJ45">
        <v>2</v>
      </c>
      <c r="BK45">
        <v>1.85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2.9693329999999998</v>
      </c>
      <c r="BU45">
        <v>1.341844</v>
      </c>
      <c r="BV45">
        <v>2.3522639999999999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4.2938999999999998</v>
      </c>
      <c r="CP45">
        <v>4.2581249999999997</v>
      </c>
      <c r="CQ45">
        <v>1.9494309999999999</v>
      </c>
      <c r="CR45">
        <v>0.84400399999999998</v>
      </c>
      <c r="CS45">
        <v>1.3710979999999999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85.26032099999999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596.62440000000004</v>
      </c>
      <c r="L46">
        <v>453.16609999999997</v>
      </c>
      <c r="M46">
        <v>46.456462999999999</v>
      </c>
      <c r="N46">
        <v>119.136178</v>
      </c>
      <c r="O46">
        <v>124.789163</v>
      </c>
      <c r="P46">
        <v>105.3501</v>
      </c>
      <c r="Q46">
        <v>20.9801</v>
      </c>
      <c r="R46">
        <v>42.352975000000001</v>
      </c>
      <c r="S46">
        <v>26.616266</v>
      </c>
      <c r="T46">
        <v>0.56000000000000005</v>
      </c>
      <c r="U46">
        <v>348.97500000000002</v>
      </c>
      <c r="V46">
        <v>11.661683</v>
      </c>
      <c r="W46">
        <v>21.548500000000001</v>
      </c>
      <c r="X46">
        <v>93.361000000000004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42.711091000000003</v>
      </c>
      <c r="AH46">
        <v>0</v>
      </c>
      <c r="AI46">
        <v>0</v>
      </c>
      <c r="AJ46">
        <v>0</v>
      </c>
      <c r="AK46">
        <v>26.292852</v>
      </c>
      <c r="AL46">
        <v>24.402000000000001</v>
      </c>
      <c r="AM46">
        <v>16.345120999999999</v>
      </c>
      <c r="AN46">
        <v>0.84221400000000002</v>
      </c>
      <c r="AO46">
        <v>0</v>
      </c>
      <c r="AP46">
        <v>0.25619999999999998</v>
      </c>
      <c r="AQ46">
        <v>26.536843999999999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85.26032099999999</v>
      </c>
      <c r="BA46">
        <f t="shared" si="1"/>
        <v>2352.7756340000001</v>
      </c>
      <c r="BB46">
        <v>43</v>
      </c>
      <c r="BD46">
        <v>7.89</v>
      </c>
      <c r="BE46">
        <v>1.94</v>
      </c>
      <c r="BF46">
        <v>3.04</v>
      </c>
      <c r="BG46">
        <v>1.85</v>
      </c>
      <c r="BH46">
        <v>9.34</v>
      </c>
      <c r="BI46">
        <v>1</v>
      </c>
      <c r="BJ46">
        <v>2</v>
      </c>
      <c r="BK46">
        <v>1.85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2.9693329999999998</v>
      </c>
      <c r="BU46">
        <v>1.341844</v>
      </c>
      <c r="BV46">
        <v>2.3522639999999999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4.2938999999999998</v>
      </c>
      <c r="CP46">
        <v>4.2581249999999997</v>
      </c>
      <c r="CQ46">
        <v>1.9494309999999999</v>
      </c>
      <c r="CR46">
        <v>0.84400399999999998</v>
      </c>
      <c r="CS46">
        <v>1.3710979999999999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85.26032099999999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552.62440000000004</v>
      </c>
      <c r="L47">
        <v>395.72680000000003</v>
      </c>
      <c r="M47">
        <v>46.456462999999999</v>
      </c>
      <c r="N47">
        <v>119.136178</v>
      </c>
      <c r="O47">
        <v>124.789163</v>
      </c>
      <c r="P47">
        <v>105.3501</v>
      </c>
      <c r="Q47">
        <v>20.9801</v>
      </c>
      <c r="R47">
        <v>42.846212999999999</v>
      </c>
      <c r="S47">
        <v>26.616266</v>
      </c>
      <c r="T47">
        <v>0.56000000000000005</v>
      </c>
      <c r="U47">
        <v>348.97500000000002</v>
      </c>
      <c r="V47">
        <v>11.661683</v>
      </c>
      <c r="W47">
        <v>21.548500000000001</v>
      </c>
      <c r="X47">
        <v>93.361000000000004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42.711091000000003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0.25619999999999998</v>
      </c>
      <c r="AQ47">
        <v>26.536843999999999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85.26032099999999</v>
      </c>
      <c r="BA47">
        <f t="shared" si="1"/>
        <v>2238.2294800000004</v>
      </c>
      <c r="BB47">
        <v>44</v>
      </c>
      <c r="BD47">
        <v>7.89</v>
      </c>
      <c r="BE47">
        <v>1.94</v>
      </c>
      <c r="BF47">
        <v>3.04</v>
      </c>
      <c r="BG47">
        <v>1.85</v>
      </c>
      <c r="BH47">
        <v>9.34</v>
      </c>
      <c r="BI47">
        <v>1</v>
      </c>
      <c r="BJ47">
        <v>2</v>
      </c>
      <c r="BK47">
        <v>1.85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2.9693329999999998</v>
      </c>
      <c r="BU47">
        <v>1.341844</v>
      </c>
      <c r="BV47">
        <v>2.3522639999999999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4.2938999999999998</v>
      </c>
      <c r="CP47">
        <v>4.2581249999999997</v>
      </c>
      <c r="CQ47">
        <v>1.9494309999999999</v>
      </c>
      <c r="CR47">
        <v>0.84400399999999998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85.26032099999999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551.62440000000004</v>
      </c>
      <c r="L48">
        <v>395.72680000000003</v>
      </c>
      <c r="M48">
        <v>46.456462999999999</v>
      </c>
      <c r="N48">
        <v>119.136178</v>
      </c>
      <c r="O48">
        <v>124.789163</v>
      </c>
      <c r="P48">
        <v>105.3501</v>
      </c>
      <c r="Q48">
        <v>20.9801</v>
      </c>
      <c r="R48">
        <v>42.846212999999999</v>
      </c>
      <c r="S48">
        <v>26.616266</v>
      </c>
      <c r="T48">
        <v>0.56000000000000005</v>
      </c>
      <c r="U48">
        <v>348.97500000000002</v>
      </c>
      <c r="V48">
        <v>11.661683</v>
      </c>
      <c r="W48">
        <v>21.548500000000001</v>
      </c>
      <c r="X48">
        <v>93.361000000000004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42.711091000000003</v>
      </c>
      <c r="AH48">
        <v>0</v>
      </c>
      <c r="AI48">
        <v>0</v>
      </c>
      <c r="AJ48">
        <v>0</v>
      </c>
      <c r="AK48">
        <v>26.292852</v>
      </c>
      <c r="AL48">
        <v>24.402000000000001</v>
      </c>
      <c r="AM48">
        <v>16.345120999999999</v>
      </c>
      <c r="AN48">
        <v>0.84221400000000002</v>
      </c>
      <c r="AO48">
        <v>0</v>
      </c>
      <c r="AP48">
        <v>0.25619999999999998</v>
      </c>
      <c r="AQ48">
        <v>26.536843999999999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85.26032099999999</v>
      </c>
      <c r="BA48">
        <f t="shared" si="1"/>
        <v>2237.7814800000006</v>
      </c>
      <c r="BB48">
        <v>45</v>
      </c>
      <c r="BD48">
        <v>7.89</v>
      </c>
      <c r="BE48">
        <v>1.94</v>
      </c>
      <c r="BF48">
        <v>3.04</v>
      </c>
      <c r="BG48">
        <v>1.85</v>
      </c>
      <c r="BH48">
        <v>9.34</v>
      </c>
      <c r="BI48">
        <v>1</v>
      </c>
      <c r="BJ48">
        <v>2</v>
      </c>
      <c r="BK48">
        <v>1.85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2.9693329999999998</v>
      </c>
      <c r="BU48">
        <v>1.341844</v>
      </c>
      <c r="BV48">
        <v>2.3522639999999999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4.2938999999999998</v>
      </c>
      <c r="CP48">
        <v>4.2581249999999997</v>
      </c>
      <c r="CQ48">
        <v>1.9494309999999999</v>
      </c>
      <c r="CR48">
        <v>0.84400399999999998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85.26032099999999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555.62440000000004</v>
      </c>
      <c r="L49">
        <v>395.72680000000003</v>
      </c>
      <c r="M49">
        <v>46.456462999999999</v>
      </c>
      <c r="N49">
        <v>119.136178</v>
      </c>
      <c r="O49">
        <v>124.789163</v>
      </c>
      <c r="P49">
        <v>105.3501</v>
      </c>
      <c r="Q49">
        <v>20.9801</v>
      </c>
      <c r="R49">
        <v>42.846212999999999</v>
      </c>
      <c r="S49">
        <v>26.616266</v>
      </c>
      <c r="T49">
        <v>0.56000000000000005</v>
      </c>
      <c r="U49">
        <v>348.97500000000002</v>
      </c>
      <c r="V49">
        <v>11.661683</v>
      </c>
      <c r="W49">
        <v>21.548500000000001</v>
      </c>
      <c r="X49">
        <v>93.361000000000004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42.711091000000003</v>
      </c>
      <c r="AH49">
        <v>0</v>
      </c>
      <c r="AI49">
        <v>0</v>
      </c>
      <c r="AJ49">
        <v>0</v>
      </c>
      <c r="AK49">
        <v>26.292852</v>
      </c>
      <c r="AL49">
        <v>24.402000000000001</v>
      </c>
      <c r="AM49">
        <v>16.345120999999999</v>
      </c>
      <c r="AN49">
        <v>0.84221400000000002</v>
      </c>
      <c r="AO49">
        <v>0</v>
      </c>
      <c r="AP49">
        <v>0.25619999999999998</v>
      </c>
      <c r="AQ49">
        <v>13.268421999999999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85.26032099999999</v>
      </c>
      <c r="BA49">
        <f t="shared" si="1"/>
        <v>2228.5130580000005</v>
      </c>
      <c r="BB49">
        <v>46</v>
      </c>
      <c r="BD49">
        <v>7.89</v>
      </c>
      <c r="BE49">
        <v>1.94</v>
      </c>
      <c r="BF49">
        <v>3.04</v>
      </c>
      <c r="BG49">
        <v>1.85</v>
      </c>
      <c r="BH49">
        <v>9.34</v>
      </c>
      <c r="BI49">
        <v>1</v>
      </c>
      <c r="BJ49">
        <v>2</v>
      </c>
      <c r="BK49">
        <v>1.85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2.9693329999999998</v>
      </c>
      <c r="BU49">
        <v>1.341844</v>
      </c>
      <c r="BV49">
        <v>2.3522639999999999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4.2938999999999998</v>
      </c>
      <c r="CP49">
        <v>4.2581249999999997</v>
      </c>
      <c r="CQ49">
        <v>1.9494309999999999</v>
      </c>
      <c r="CR49">
        <v>0.84400399999999998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85.26032099999999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569.62440000000004</v>
      </c>
      <c r="L50">
        <v>395.72680000000003</v>
      </c>
      <c r="M50">
        <v>46.456462999999999</v>
      </c>
      <c r="N50">
        <v>119.136178</v>
      </c>
      <c r="O50">
        <v>124.789163</v>
      </c>
      <c r="P50">
        <v>105.3501</v>
      </c>
      <c r="Q50">
        <v>20.9801</v>
      </c>
      <c r="R50">
        <v>42.846212999999999</v>
      </c>
      <c r="S50">
        <v>26.616266</v>
      </c>
      <c r="T50">
        <v>0.56000000000000005</v>
      </c>
      <c r="U50">
        <v>348.97500000000002</v>
      </c>
      <c r="V50">
        <v>11.661683</v>
      </c>
      <c r="W50">
        <v>21.548500000000001</v>
      </c>
      <c r="X50">
        <v>93.361000000000004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42.711091000000003</v>
      </c>
      <c r="AH50">
        <v>0</v>
      </c>
      <c r="AI50">
        <v>0</v>
      </c>
      <c r="AJ50">
        <v>0</v>
      </c>
      <c r="AK50">
        <v>26.292852</v>
      </c>
      <c r="AL50">
        <v>24.402000000000001</v>
      </c>
      <c r="AM50">
        <v>16.345120999999999</v>
      </c>
      <c r="AN50">
        <v>0.84221400000000002</v>
      </c>
      <c r="AO50">
        <v>0</v>
      </c>
      <c r="AP50">
        <v>0.25619999999999998</v>
      </c>
      <c r="AQ50">
        <v>13.268421999999999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85.26032099999999</v>
      </c>
      <c r="BA50">
        <f t="shared" si="1"/>
        <v>2242.513058</v>
      </c>
      <c r="BB50">
        <v>47</v>
      </c>
      <c r="BD50">
        <v>7.89</v>
      </c>
      <c r="BE50">
        <v>1.94</v>
      </c>
      <c r="BF50">
        <v>3.04</v>
      </c>
      <c r="BG50">
        <v>1.85</v>
      </c>
      <c r="BH50">
        <v>9.34</v>
      </c>
      <c r="BI50">
        <v>1</v>
      </c>
      <c r="BJ50">
        <v>2</v>
      </c>
      <c r="BK50">
        <v>1.85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2.9693329999999998</v>
      </c>
      <c r="BU50">
        <v>1.341844</v>
      </c>
      <c r="BV50">
        <v>2.3522639999999999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4.2938999999999998</v>
      </c>
      <c r="CP50">
        <v>4.2581249999999997</v>
      </c>
      <c r="CQ50">
        <v>1.9494309999999999</v>
      </c>
      <c r="CR50">
        <v>0.84400399999999998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85.26032099999999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573.62440000000004</v>
      </c>
      <c r="L51">
        <v>395.72680000000003</v>
      </c>
      <c r="M51">
        <v>46.456462999999999</v>
      </c>
      <c r="N51">
        <v>119.136178</v>
      </c>
      <c r="O51">
        <v>124.789163</v>
      </c>
      <c r="P51">
        <v>105.3501</v>
      </c>
      <c r="Q51">
        <v>20.9801</v>
      </c>
      <c r="R51">
        <v>42.846212999999999</v>
      </c>
      <c r="S51">
        <v>26.616266</v>
      </c>
      <c r="T51">
        <v>0.56000000000000005</v>
      </c>
      <c r="U51">
        <v>348.97500000000002</v>
      </c>
      <c r="V51">
        <v>11.661683</v>
      </c>
      <c r="W51">
        <v>23.199539999999999</v>
      </c>
      <c r="X51">
        <v>93.361000000000004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42.711091000000003</v>
      </c>
      <c r="AH51">
        <v>0</v>
      </c>
      <c r="AI51">
        <v>0</v>
      </c>
      <c r="AJ51">
        <v>0</v>
      </c>
      <c r="AK51">
        <v>26.292852</v>
      </c>
      <c r="AL51">
        <v>24.402000000000001</v>
      </c>
      <c r="AM51">
        <v>16.345120999999999</v>
      </c>
      <c r="AN51">
        <v>0.84221400000000002</v>
      </c>
      <c r="AO51">
        <v>0</v>
      </c>
      <c r="AP51">
        <v>0.25619999999999998</v>
      </c>
      <c r="AQ51">
        <v>0</v>
      </c>
      <c r="AR51">
        <v>47.472000000000001</v>
      </c>
      <c r="AS51">
        <v>30.939599999999999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85.918489999999991</v>
      </c>
      <c r="BA51">
        <f t="shared" si="1"/>
        <v>2234.5960620000001</v>
      </c>
      <c r="BB51">
        <v>48</v>
      </c>
      <c r="BD51">
        <v>7.95</v>
      </c>
      <c r="BE51">
        <v>1.94</v>
      </c>
      <c r="BF51">
        <v>3.04</v>
      </c>
      <c r="BG51">
        <v>1.85</v>
      </c>
      <c r="BH51">
        <v>9.34</v>
      </c>
      <c r="BI51">
        <v>1.02</v>
      </c>
      <c r="BJ51">
        <v>2.04</v>
      </c>
      <c r="BK51">
        <v>1.85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2.9693329999999998</v>
      </c>
      <c r="BU51">
        <v>1.341844</v>
      </c>
      <c r="BV51">
        <v>2.3522639999999999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1.7558450000000001</v>
      </c>
      <c r="CN51">
        <v>3.542468</v>
      </c>
      <c r="CO51">
        <v>4.2938999999999998</v>
      </c>
      <c r="CP51">
        <v>4.2581249999999997</v>
      </c>
      <c r="CQ51">
        <v>2.4876</v>
      </c>
      <c r="CR51">
        <v>0.84400399999999998</v>
      </c>
      <c r="CS51">
        <v>1.3710979999999999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85.918489999999991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556.27049999999997</v>
      </c>
      <c r="L52">
        <v>353.32679999999999</v>
      </c>
      <c r="M52">
        <v>46.456462999999999</v>
      </c>
      <c r="N52">
        <v>119.136178</v>
      </c>
      <c r="O52">
        <v>124.789163</v>
      </c>
      <c r="P52">
        <v>105.3501</v>
      </c>
      <c r="Q52">
        <v>16.654599999999999</v>
      </c>
      <c r="R52">
        <v>42.846212999999999</v>
      </c>
      <c r="S52">
        <v>20.626100000000001</v>
      </c>
      <c r="T52">
        <v>0.56000000000000005</v>
      </c>
      <c r="U52">
        <v>348.97500000000002</v>
      </c>
      <c r="V52">
        <v>11.661683</v>
      </c>
      <c r="W52">
        <v>23.199539999999999</v>
      </c>
      <c r="X52">
        <v>93.361000000000004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42.711091000000003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0.25619999999999998</v>
      </c>
      <c r="AQ52">
        <v>0</v>
      </c>
      <c r="AR52">
        <v>47.472000000000001</v>
      </c>
      <c r="AS52">
        <v>30.939599999999999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86.456658999999988</v>
      </c>
      <c r="BA52">
        <f t="shared" si="1"/>
        <v>2165.0646649999999</v>
      </c>
      <c r="BB52">
        <v>49</v>
      </c>
      <c r="BD52">
        <v>7.95</v>
      </c>
      <c r="BE52">
        <v>1.94</v>
      </c>
      <c r="BF52">
        <v>3.04</v>
      </c>
      <c r="BG52">
        <v>1.85</v>
      </c>
      <c r="BH52">
        <v>9.34</v>
      </c>
      <c r="BI52">
        <v>1.02</v>
      </c>
      <c r="BJ52">
        <v>2.04</v>
      </c>
      <c r="BK52">
        <v>1.85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2.9693329999999998</v>
      </c>
      <c r="BU52">
        <v>1.341844</v>
      </c>
      <c r="BV52">
        <v>2.3522639999999999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1.7558450000000001</v>
      </c>
      <c r="CN52">
        <v>3.542468</v>
      </c>
      <c r="CO52">
        <v>4.2938999999999998</v>
      </c>
      <c r="CP52">
        <v>4.2581249999999997</v>
      </c>
      <c r="CQ52">
        <v>3.0257689999999999</v>
      </c>
      <c r="CR52">
        <v>0.84400399999999998</v>
      </c>
      <c r="CS52">
        <v>1.3710979999999999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86.456658999999988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545.21360000000004</v>
      </c>
      <c r="L53">
        <v>353.32679999999999</v>
      </c>
      <c r="M53">
        <v>46.456462999999999</v>
      </c>
      <c r="N53">
        <v>119.136178</v>
      </c>
      <c r="O53">
        <v>124.789163</v>
      </c>
      <c r="P53">
        <v>105.3501</v>
      </c>
      <c r="Q53">
        <v>16.654599999999999</v>
      </c>
      <c r="R53">
        <v>42.846212999999999</v>
      </c>
      <c r="S53">
        <v>20.626100000000001</v>
      </c>
      <c r="T53">
        <v>0.56000000000000005</v>
      </c>
      <c r="U53">
        <v>348.97500000000002</v>
      </c>
      <c r="V53">
        <v>11.661683</v>
      </c>
      <c r="W53">
        <v>23.199539999999999</v>
      </c>
      <c r="X53">
        <v>93.361000000000004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42.711091000000003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16.345120999999999</v>
      </c>
      <c r="AN53">
        <v>0.84221400000000002</v>
      </c>
      <c r="AO53">
        <v>0</v>
      </c>
      <c r="AP53">
        <v>0.25619999999999998</v>
      </c>
      <c r="AQ53">
        <v>0</v>
      </c>
      <c r="AR53">
        <v>47.472000000000001</v>
      </c>
      <c r="AS53">
        <v>30.939599999999999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86.99212</v>
      </c>
      <c r="BA53">
        <f t="shared" si="1"/>
        <v>2154.5432260000002</v>
      </c>
      <c r="BB53">
        <v>50</v>
      </c>
      <c r="BD53">
        <v>7.95</v>
      </c>
      <c r="BE53">
        <v>1.94</v>
      </c>
      <c r="BF53">
        <v>3.04</v>
      </c>
      <c r="BG53">
        <v>1.85</v>
      </c>
      <c r="BH53">
        <v>9.34</v>
      </c>
      <c r="BI53">
        <v>1.05</v>
      </c>
      <c r="BJ53">
        <v>2.13</v>
      </c>
      <c r="BK53">
        <v>1.85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2.9693329999999998</v>
      </c>
      <c r="BU53">
        <v>1.341844</v>
      </c>
      <c r="BV53">
        <v>2.3522639999999999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1.7558450000000001</v>
      </c>
      <c r="CN53">
        <v>3.542468</v>
      </c>
      <c r="CO53">
        <v>4.2938999999999998</v>
      </c>
      <c r="CP53">
        <v>4.2581249999999997</v>
      </c>
      <c r="CQ53">
        <v>3.44123</v>
      </c>
      <c r="CR53">
        <v>0.84400399999999998</v>
      </c>
      <c r="CS53">
        <v>1.3710979999999999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86.99212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534.21360000000004</v>
      </c>
      <c r="L54">
        <v>342.92680000000001</v>
      </c>
      <c r="M54">
        <v>46.456462999999999</v>
      </c>
      <c r="N54">
        <v>119.136178</v>
      </c>
      <c r="O54">
        <v>124.789163</v>
      </c>
      <c r="P54">
        <v>105.3501</v>
      </c>
      <c r="Q54">
        <v>16.654599999999999</v>
      </c>
      <c r="R54">
        <v>42.846212999999999</v>
      </c>
      <c r="S54">
        <v>20.626100000000001</v>
      </c>
      <c r="T54">
        <v>0.56000000000000005</v>
      </c>
      <c r="U54">
        <v>348.97500000000002</v>
      </c>
      <c r="V54">
        <v>11.661683</v>
      </c>
      <c r="W54">
        <v>23.199539999999999</v>
      </c>
      <c r="X54">
        <v>93.361000000000004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42.711091000000003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16.345120999999999</v>
      </c>
      <c r="AN54">
        <v>0.84221400000000002</v>
      </c>
      <c r="AO54">
        <v>0</v>
      </c>
      <c r="AP54">
        <v>0.25619999999999998</v>
      </c>
      <c r="AQ54">
        <v>0</v>
      </c>
      <c r="AR54">
        <v>47.472000000000001</v>
      </c>
      <c r="AS54">
        <v>30.939599999999999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87.013357999999982</v>
      </c>
      <c r="BA54">
        <f t="shared" si="1"/>
        <v>2133.164464</v>
      </c>
      <c r="BB54">
        <v>51</v>
      </c>
      <c r="BD54">
        <v>7.95</v>
      </c>
      <c r="BE54">
        <v>1.94</v>
      </c>
      <c r="BF54">
        <v>3.04</v>
      </c>
      <c r="BG54">
        <v>1.85</v>
      </c>
      <c r="BH54">
        <v>9.34</v>
      </c>
      <c r="BI54">
        <v>1.02</v>
      </c>
      <c r="BJ54">
        <v>2.08</v>
      </c>
      <c r="BK54">
        <v>1.85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2.9693329999999998</v>
      </c>
      <c r="BU54">
        <v>1.341844</v>
      </c>
      <c r="BV54">
        <v>2.3522639999999999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1.7558450000000001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0.84400399999999998</v>
      </c>
      <c r="CS54">
        <v>1.3710979999999999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87.013357999999982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458.22888499999999</v>
      </c>
      <c r="L55">
        <v>346.50690800000001</v>
      </c>
      <c r="M55">
        <v>46.456462999999999</v>
      </c>
      <c r="N55">
        <v>119.136178</v>
      </c>
      <c r="O55">
        <v>124.789163</v>
      </c>
      <c r="P55">
        <v>105.3501</v>
      </c>
      <c r="Q55">
        <v>16.654599999999999</v>
      </c>
      <c r="R55">
        <v>42.846212999999999</v>
      </c>
      <c r="S55">
        <v>20.626100000000001</v>
      </c>
      <c r="T55">
        <v>0.56000000000000005</v>
      </c>
      <c r="U55">
        <v>348.97500000000002</v>
      </c>
      <c r="V55">
        <v>11.661683</v>
      </c>
      <c r="W55">
        <v>23.199539999999999</v>
      </c>
      <c r="X55">
        <v>93.361000000000004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42.711091000000003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16.345120999999999</v>
      </c>
      <c r="AN55">
        <v>0.84221400000000002</v>
      </c>
      <c r="AO55">
        <v>0</v>
      </c>
      <c r="AP55">
        <v>0.25619999999999998</v>
      </c>
      <c r="AQ55">
        <v>0</v>
      </c>
      <c r="AR55">
        <v>47.472000000000001</v>
      </c>
      <c r="AS55">
        <v>30.939599999999999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87.013357999999982</v>
      </c>
      <c r="BA55">
        <f t="shared" si="1"/>
        <v>2060.759857</v>
      </c>
      <c r="BB55">
        <v>52</v>
      </c>
      <c r="BD55">
        <v>7.95</v>
      </c>
      <c r="BE55">
        <v>1.94</v>
      </c>
      <c r="BF55">
        <v>3.04</v>
      </c>
      <c r="BG55">
        <v>1.85</v>
      </c>
      <c r="BH55">
        <v>9.34</v>
      </c>
      <c r="BI55">
        <v>1.02</v>
      </c>
      <c r="BJ55">
        <v>2.08</v>
      </c>
      <c r="BK55">
        <v>1.85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2.9693329999999998</v>
      </c>
      <c r="BU55">
        <v>1.341844</v>
      </c>
      <c r="BV55">
        <v>2.3522639999999999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1.7558450000000001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0.84400399999999998</v>
      </c>
      <c r="CS55">
        <v>1.3710979999999999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87.013357999999982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425.61360000000002</v>
      </c>
      <c r="L56">
        <v>346.50690800000001</v>
      </c>
      <c r="M56">
        <v>46.456462999999999</v>
      </c>
      <c r="N56">
        <v>119.136178</v>
      </c>
      <c r="O56">
        <v>124.789163</v>
      </c>
      <c r="P56">
        <v>105.3501</v>
      </c>
      <c r="Q56">
        <v>16.654599999999999</v>
      </c>
      <c r="R56">
        <v>42.846212999999999</v>
      </c>
      <c r="S56">
        <v>20.626100000000001</v>
      </c>
      <c r="T56">
        <v>0.56000000000000005</v>
      </c>
      <c r="U56">
        <v>348.97500000000002</v>
      </c>
      <c r="V56">
        <v>11.661683</v>
      </c>
      <c r="W56">
        <v>23.199539999999999</v>
      </c>
      <c r="X56">
        <v>93.361000000000004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42.711091000000003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16.345120999999999</v>
      </c>
      <c r="AN56">
        <v>0.84221400000000002</v>
      </c>
      <c r="AO56">
        <v>0</v>
      </c>
      <c r="AP56">
        <v>0.25619999999999998</v>
      </c>
      <c r="AQ56">
        <v>0</v>
      </c>
      <c r="AR56">
        <v>47.472000000000001</v>
      </c>
      <c r="AS56">
        <v>30.939599999999999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87.013357999999982</v>
      </c>
      <c r="BA56">
        <f t="shared" si="1"/>
        <v>2028.1445719999997</v>
      </c>
      <c r="BB56">
        <v>53</v>
      </c>
      <c r="BD56">
        <v>7.95</v>
      </c>
      <c r="BE56">
        <v>1.94</v>
      </c>
      <c r="BF56">
        <v>3.04</v>
      </c>
      <c r="BG56">
        <v>1.85</v>
      </c>
      <c r="BH56">
        <v>9.34</v>
      </c>
      <c r="BI56">
        <v>1.02</v>
      </c>
      <c r="BJ56">
        <v>2.08</v>
      </c>
      <c r="BK56">
        <v>1.85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2.9693329999999998</v>
      </c>
      <c r="BU56">
        <v>1.341844</v>
      </c>
      <c r="BV56">
        <v>2.3522639999999999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1.7558450000000001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0.84400399999999998</v>
      </c>
      <c r="CS56">
        <v>1.3710979999999999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87.013357999999982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378.61360000000002</v>
      </c>
      <c r="L57">
        <v>346.50690800000001</v>
      </c>
      <c r="M57">
        <v>46.456462999999999</v>
      </c>
      <c r="N57">
        <v>119.136178</v>
      </c>
      <c r="O57">
        <v>124.789163</v>
      </c>
      <c r="P57">
        <v>105.3501</v>
      </c>
      <c r="Q57">
        <v>16.654599999999999</v>
      </c>
      <c r="R57">
        <v>42.846212999999999</v>
      </c>
      <c r="S57">
        <v>20.626100000000001</v>
      </c>
      <c r="T57">
        <v>0.56000000000000005</v>
      </c>
      <c r="U57">
        <v>348.97500000000002</v>
      </c>
      <c r="V57">
        <v>11.661683</v>
      </c>
      <c r="W57">
        <v>23.199539999999999</v>
      </c>
      <c r="X57">
        <v>93.361000000000004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42.711091000000003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16.345120999999999</v>
      </c>
      <c r="AN57">
        <v>0.84221400000000002</v>
      </c>
      <c r="AO57">
        <v>0</v>
      </c>
      <c r="AP57">
        <v>0.25619999999999998</v>
      </c>
      <c r="AQ57">
        <v>0</v>
      </c>
      <c r="AR57">
        <v>47.472000000000001</v>
      </c>
      <c r="AS57">
        <v>30.939599999999999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86.547373999999991</v>
      </c>
      <c r="BA57">
        <f t="shared" si="1"/>
        <v>1980.6785880000002</v>
      </c>
      <c r="BB57">
        <v>54</v>
      </c>
      <c r="BD57">
        <v>7.95</v>
      </c>
      <c r="BE57">
        <v>1.94</v>
      </c>
      <c r="BF57">
        <v>3.04</v>
      </c>
      <c r="BG57">
        <v>1.85</v>
      </c>
      <c r="BH57">
        <v>9.34</v>
      </c>
      <c r="BI57">
        <v>1.02</v>
      </c>
      <c r="BJ57">
        <v>2.08</v>
      </c>
      <c r="BK57">
        <v>1.88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2.9693329999999998</v>
      </c>
      <c r="BU57">
        <v>1.341844</v>
      </c>
      <c r="BV57">
        <v>2.3522639999999999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1.7558450000000001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0.84400399999999998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86.547373999999991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378.61360000000002</v>
      </c>
      <c r="L58">
        <v>346.50690800000001</v>
      </c>
      <c r="M58">
        <v>46.456462999999999</v>
      </c>
      <c r="N58">
        <v>119.136178</v>
      </c>
      <c r="O58">
        <v>124.789163</v>
      </c>
      <c r="P58">
        <v>105.3501</v>
      </c>
      <c r="Q58">
        <v>16.654599999999999</v>
      </c>
      <c r="R58">
        <v>42.846212999999999</v>
      </c>
      <c r="S58">
        <v>20.626100000000001</v>
      </c>
      <c r="T58">
        <v>0.56000000000000005</v>
      </c>
      <c r="U58">
        <v>348.97500000000002</v>
      </c>
      <c r="V58">
        <v>11.661683</v>
      </c>
      <c r="W58">
        <v>23.199539999999999</v>
      </c>
      <c r="X58">
        <v>93.361000000000004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16.345120999999999</v>
      </c>
      <c r="AN58">
        <v>0.84221400000000002</v>
      </c>
      <c r="AO58">
        <v>0</v>
      </c>
      <c r="AP58">
        <v>0.25619999999999998</v>
      </c>
      <c r="AQ58">
        <v>0</v>
      </c>
      <c r="AR58">
        <v>47.472000000000001</v>
      </c>
      <c r="AS58">
        <v>30.939599999999999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86.547373999999991</v>
      </c>
      <c r="BA58">
        <f t="shared" si="1"/>
        <v>1980.6785880000002</v>
      </c>
      <c r="BB58">
        <v>55</v>
      </c>
      <c r="BD58">
        <v>7.95</v>
      </c>
      <c r="BE58">
        <v>1.94</v>
      </c>
      <c r="BF58">
        <v>3.04</v>
      </c>
      <c r="BG58">
        <v>1.85</v>
      </c>
      <c r="BH58">
        <v>9.34</v>
      </c>
      <c r="BI58">
        <v>1.02</v>
      </c>
      <c r="BJ58">
        <v>2.08</v>
      </c>
      <c r="BK58">
        <v>1.88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2.9693329999999998</v>
      </c>
      <c r="BU58">
        <v>1.341844</v>
      </c>
      <c r="BV58">
        <v>2.3522639999999999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1.7558450000000001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0.84400399999999998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86.547373999999991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378.61360000000002</v>
      </c>
      <c r="L59">
        <v>346.48056600000001</v>
      </c>
      <c r="M59">
        <v>46.456462999999999</v>
      </c>
      <c r="N59">
        <v>119.136178</v>
      </c>
      <c r="O59">
        <v>124.789163</v>
      </c>
      <c r="P59">
        <v>105.3501</v>
      </c>
      <c r="Q59">
        <v>11.927657</v>
      </c>
      <c r="R59">
        <v>31.523099999999999</v>
      </c>
      <c r="S59">
        <v>14.292877000000001</v>
      </c>
      <c r="T59">
        <v>0.56000000000000005</v>
      </c>
      <c r="U59">
        <v>348.97500000000002</v>
      </c>
      <c r="V59">
        <v>11.661683</v>
      </c>
      <c r="W59">
        <v>23.199539999999999</v>
      </c>
      <c r="X59">
        <v>93.361000000000004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16.345120999999999</v>
      </c>
      <c r="AN59">
        <v>0.84221400000000002</v>
      </c>
      <c r="AO59">
        <v>0</v>
      </c>
      <c r="AP59">
        <v>0.25619999999999998</v>
      </c>
      <c r="AQ59">
        <v>13.268421999999999</v>
      </c>
      <c r="AR59">
        <v>47.472000000000001</v>
      </c>
      <c r="AS59">
        <v>30.939599999999999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86.547373999999991</v>
      </c>
      <c r="BA59">
        <f t="shared" si="1"/>
        <v>1971.5373890000005</v>
      </c>
      <c r="BB59">
        <v>56</v>
      </c>
      <c r="BD59">
        <v>7.95</v>
      </c>
      <c r="BE59">
        <v>1.94</v>
      </c>
      <c r="BF59">
        <v>3.04</v>
      </c>
      <c r="BG59">
        <v>1.85</v>
      </c>
      <c r="BH59">
        <v>9.34</v>
      </c>
      <c r="BI59">
        <v>1.02</v>
      </c>
      <c r="BJ59">
        <v>2.08</v>
      </c>
      <c r="BK59">
        <v>1.88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2.9693329999999998</v>
      </c>
      <c r="BU59">
        <v>1.341844</v>
      </c>
      <c r="BV59">
        <v>2.3522639999999999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1.7558450000000001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0.84400399999999998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86.547373999999991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399.41359999999997</v>
      </c>
      <c r="L60">
        <v>346.48056600000001</v>
      </c>
      <c r="M60">
        <v>46.456462999999999</v>
      </c>
      <c r="N60">
        <v>119.136178</v>
      </c>
      <c r="O60">
        <v>124.789163</v>
      </c>
      <c r="P60">
        <v>105.3501</v>
      </c>
      <c r="Q60">
        <v>11.927657</v>
      </c>
      <c r="R60">
        <v>31.523099999999999</v>
      </c>
      <c r="S60">
        <v>14.292877000000001</v>
      </c>
      <c r="T60">
        <v>0.56000000000000005</v>
      </c>
      <c r="U60">
        <v>348.97500000000002</v>
      </c>
      <c r="V60">
        <v>11.661683</v>
      </c>
      <c r="W60">
        <v>23.199539999999999</v>
      </c>
      <c r="X60">
        <v>93.361000000000004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0.25619999999999998</v>
      </c>
      <c r="AQ60">
        <v>18.879446999999999</v>
      </c>
      <c r="AR60">
        <v>47.472000000000001</v>
      </c>
      <c r="AS60">
        <v>30.939599999999999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86.547373999999991</v>
      </c>
      <c r="BA60">
        <f t="shared" si="1"/>
        <v>1997.9484140000002</v>
      </c>
      <c r="BB60">
        <v>57</v>
      </c>
      <c r="BD60">
        <v>7.95</v>
      </c>
      <c r="BE60">
        <v>1.94</v>
      </c>
      <c r="BF60">
        <v>3.04</v>
      </c>
      <c r="BG60">
        <v>1.85</v>
      </c>
      <c r="BH60">
        <v>9.34</v>
      </c>
      <c r="BI60">
        <v>1.02</v>
      </c>
      <c r="BJ60">
        <v>2.08</v>
      </c>
      <c r="BK60">
        <v>1.88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2.9693329999999998</v>
      </c>
      <c r="BU60">
        <v>1.341844</v>
      </c>
      <c r="BV60">
        <v>2.3522639999999999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1.7558450000000001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0.84400399999999998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86.547373999999991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377.38645600000001</v>
      </c>
      <c r="L61">
        <v>346.48056600000001</v>
      </c>
      <c r="M61">
        <v>46.456462999999999</v>
      </c>
      <c r="N61">
        <v>119.136178</v>
      </c>
      <c r="O61">
        <v>124.789163</v>
      </c>
      <c r="P61">
        <v>105.3501</v>
      </c>
      <c r="Q61">
        <v>11.927657</v>
      </c>
      <c r="R61">
        <v>31.523099999999999</v>
      </c>
      <c r="S61">
        <v>14.292877000000001</v>
      </c>
      <c r="T61">
        <v>0.56000000000000005</v>
      </c>
      <c r="U61">
        <v>348.97500000000002</v>
      </c>
      <c r="V61">
        <v>11.661683</v>
      </c>
      <c r="W61">
        <v>23.199539999999999</v>
      </c>
      <c r="X61">
        <v>93.361000000000004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0.25619999999999998</v>
      </c>
      <c r="AQ61">
        <v>26.536843999999999</v>
      </c>
      <c r="AR61">
        <v>47.472000000000001</v>
      </c>
      <c r="AS61">
        <v>30.939599999999999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86.567374000000001</v>
      </c>
      <c r="BA61">
        <f t="shared" si="1"/>
        <v>1983.5986670000004</v>
      </c>
      <c r="BB61">
        <v>58</v>
      </c>
      <c r="BD61">
        <v>7.95</v>
      </c>
      <c r="BE61">
        <v>1.94</v>
      </c>
      <c r="BF61">
        <v>3.04</v>
      </c>
      <c r="BG61">
        <v>1.85</v>
      </c>
      <c r="BH61">
        <v>9.34</v>
      </c>
      <c r="BI61">
        <v>1.02</v>
      </c>
      <c r="BJ61">
        <v>2.08</v>
      </c>
      <c r="BK61">
        <v>1.9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2.9693329999999998</v>
      </c>
      <c r="BU61">
        <v>1.341844</v>
      </c>
      <c r="BV61">
        <v>2.3522639999999999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1.7558450000000001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0.84400399999999998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86.567374000000001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377.38396</v>
      </c>
      <c r="L62">
        <v>346.48056600000001</v>
      </c>
      <c r="M62">
        <v>46.456462999999999</v>
      </c>
      <c r="N62">
        <v>119.136178</v>
      </c>
      <c r="O62">
        <v>124.789163</v>
      </c>
      <c r="P62">
        <v>105.3501</v>
      </c>
      <c r="Q62">
        <v>11.927657</v>
      </c>
      <c r="R62">
        <v>31.523099999999999</v>
      </c>
      <c r="S62">
        <v>14.292877000000001</v>
      </c>
      <c r="T62">
        <v>0.56000000000000005</v>
      </c>
      <c r="U62">
        <v>348.97500000000002</v>
      </c>
      <c r="V62">
        <v>11.661683</v>
      </c>
      <c r="W62">
        <v>23.199539999999999</v>
      </c>
      <c r="X62">
        <v>93.361000000000004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0.25619999999999998</v>
      </c>
      <c r="AQ62">
        <v>39.805267000000001</v>
      </c>
      <c r="AR62">
        <v>47.472000000000001</v>
      </c>
      <c r="AS62">
        <v>30.939599999999999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86.51737399999999</v>
      </c>
      <c r="BA62">
        <f t="shared" si="1"/>
        <v>1996.8145940000004</v>
      </c>
      <c r="BB62">
        <v>59</v>
      </c>
      <c r="BD62">
        <v>7.95</v>
      </c>
      <c r="BE62">
        <v>1.94</v>
      </c>
      <c r="BF62">
        <v>3.04</v>
      </c>
      <c r="BG62">
        <v>1.85</v>
      </c>
      <c r="BH62">
        <v>9.34</v>
      </c>
      <c r="BI62">
        <v>1</v>
      </c>
      <c r="BJ62">
        <v>2.0499999999999998</v>
      </c>
      <c r="BK62">
        <v>1.9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2.9693329999999998</v>
      </c>
      <c r="BU62">
        <v>1.341844</v>
      </c>
      <c r="BV62">
        <v>2.3522639999999999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1.7558450000000001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0.84400399999999998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86.51737399999999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376.0326</v>
      </c>
      <c r="L63">
        <v>374.90679999999998</v>
      </c>
      <c r="M63">
        <v>46.456462999999999</v>
      </c>
      <c r="N63">
        <v>119.136178</v>
      </c>
      <c r="O63">
        <v>124.789163</v>
      </c>
      <c r="P63">
        <v>105.3501</v>
      </c>
      <c r="Q63">
        <v>15.923</v>
      </c>
      <c r="R63">
        <v>31.523099999999999</v>
      </c>
      <c r="S63">
        <v>19.184100000000001</v>
      </c>
      <c r="T63">
        <v>0.56000000000000005</v>
      </c>
      <c r="U63">
        <v>348.97500000000002</v>
      </c>
      <c r="V63">
        <v>11.661683</v>
      </c>
      <c r="W63">
        <v>23.199539999999999</v>
      </c>
      <c r="X63">
        <v>93.361000000000004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26.292852</v>
      </c>
      <c r="AL63">
        <v>24.402000000000001</v>
      </c>
      <c r="AM63">
        <v>16.345120999999999</v>
      </c>
      <c r="AN63">
        <v>0.84221400000000002</v>
      </c>
      <c r="AO63">
        <v>0</v>
      </c>
      <c r="AP63">
        <v>0.25619999999999998</v>
      </c>
      <c r="AQ63">
        <v>39.805267000000001</v>
      </c>
      <c r="AR63">
        <v>47.472000000000001</v>
      </c>
      <c r="AS63">
        <v>30.939599999999999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86.51737399999999</v>
      </c>
      <c r="BA63">
        <f t="shared" si="1"/>
        <v>2032.776034</v>
      </c>
      <c r="BB63">
        <v>60</v>
      </c>
      <c r="BD63">
        <v>7.95</v>
      </c>
      <c r="BE63">
        <v>1.94</v>
      </c>
      <c r="BF63">
        <v>3.04</v>
      </c>
      <c r="BG63">
        <v>1.85</v>
      </c>
      <c r="BH63">
        <v>9.34</v>
      </c>
      <c r="BI63">
        <v>1</v>
      </c>
      <c r="BJ63">
        <v>2.0499999999999998</v>
      </c>
      <c r="BK63">
        <v>1.9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2.9693329999999998</v>
      </c>
      <c r="BU63">
        <v>1.341844</v>
      </c>
      <c r="BV63">
        <v>2.3522639999999999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1.7558450000000001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0.84400399999999998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86.51737399999999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393.5675</v>
      </c>
      <c r="L64">
        <v>374.90679999999998</v>
      </c>
      <c r="M64">
        <v>46.456462999999999</v>
      </c>
      <c r="N64">
        <v>119.136178</v>
      </c>
      <c r="O64">
        <v>124.789163</v>
      </c>
      <c r="P64">
        <v>105.3501</v>
      </c>
      <c r="Q64">
        <v>20.9801</v>
      </c>
      <c r="R64">
        <v>42.846212999999999</v>
      </c>
      <c r="S64">
        <v>26.616266</v>
      </c>
      <c r="T64">
        <v>0.56000000000000005</v>
      </c>
      <c r="U64">
        <v>348.97500000000002</v>
      </c>
      <c r="V64">
        <v>11.661683</v>
      </c>
      <c r="W64">
        <v>23.199539999999999</v>
      </c>
      <c r="X64">
        <v>93.361000000000004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26.292852</v>
      </c>
      <c r="AL64">
        <v>24.402000000000001</v>
      </c>
      <c r="AM64">
        <v>16.345120999999999</v>
      </c>
      <c r="AN64">
        <v>0.84221400000000002</v>
      </c>
      <c r="AO64">
        <v>0</v>
      </c>
      <c r="AP64">
        <v>0.25619999999999998</v>
      </c>
      <c r="AQ64">
        <v>39.805267000000001</v>
      </c>
      <c r="AR64">
        <v>47.472000000000001</v>
      </c>
      <c r="AS64">
        <v>30.939599999999999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86.51737399999999</v>
      </c>
      <c r="BA64">
        <f t="shared" si="1"/>
        <v>2074.1233130000001</v>
      </c>
      <c r="BB64">
        <v>61</v>
      </c>
      <c r="BD64">
        <v>7.95</v>
      </c>
      <c r="BE64">
        <v>1.94</v>
      </c>
      <c r="BF64">
        <v>3.04</v>
      </c>
      <c r="BG64">
        <v>1.85</v>
      </c>
      <c r="BH64">
        <v>9.34</v>
      </c>
      <c r="BI64">
        <v>1</v>
      </c>
      <c r="BJ64">
        <v>2.0499999999999998</v>
      </c>
      <c r="BK64">
        <v>1.9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2.9693329999999998</v>
      </c>
      <c r="BU64">
        <v>1.341844</v>
      </c>
      <c r="BV64">
        <v>2.3522639999999999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1.7558450000000001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0.84400399999999998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86.51737399999999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392.16750000000002</v>
      </c>
      <c r="L65">
        <v>347.52668699999998</v>
      </c>
      <c r="M65">
        <v>46.456462999999999</v>
      </c>
      <c r="N65">
        <v>119.136178</v>
      </c>
      <c r="O65">
        <v>124.789163</v>
      </c>
      <c r="P65">
        <v>105.3501</v>
      </c>
      <c r="Q65">
        <v>20.9801</v>
      </c>
      <c r="R65">
        <v>42.846212999999999</v>
      </c>
      <c r="S65">
        <v>26.616266</v>
      </c>
      <c r="T65">
        <v>0.56000000000000005</v>
      </c>
      <c r="U65">
        <v>348.97500000000002</v>
      </c>
      <c r="V65">
        <v>11.661683</v>
      </c>
      <c r="W65">
        <v>23.199539999999999</v>
      </c>
      <c r="X65">
        <v>93.361000000000004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26.292852</v>
      </c>
      <c r="AL65">
        <v>24.402000000000001</v>
      </c>
      <c r="AM65">
        <v>16.345120999999999</v>
      </c>
      <c r="AN65">
        <v>0.84221400000000002</v>
      </c>
      <c r="AO65">
        <v>0</v>
      </c>
      <c r="AP65">
        <v>0.25619999999999998</v>
      </c>
      <c r="AQ65">
        <v>39.805267000000001</v>
      </c>
      <c r="AR65">
        <v>47.472000000000001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86.51737399999999</v>
      </c>
      <c r="BA65">
        <f t="shared" si="1"/>
        <v>2046.0157999999999</v>
      </c>
      <c r="BB65">
        <v>62</v>
      </c>
      <c r="BD65">
        <v>7.95</v>
      </c>
      <c r="BE65">
        <v>1.94</v>
      </c>
      <c r="BF65">
        <v>3.04</v>
      </c>
      <c r="BG65">
        <v>1.85</v>
      </c>
      <c r="BH65">
        <v>9.34</v>
      </c>
      <c r="BI65">
        <v>1</v>
      </c>
      <c r="BJ65">
        <v>2.0499999999999998</v>
      </c>
      <c r="BK65">
        <v>1.9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2.9693329999999998</v>
      </c>
      <c r="BU65">
        <v>1.341844</v>
      </c>
      <c r="BV65">
        <v>2.3522639999999999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1.7558450000000001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0.84400399999999998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86.51737399999999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415.16750000000002</v>
      </c>
      <c r="L66">
        <v>346.49636600000002</v>
      </c>
      <c r="M66">
        <v>46.456462999999999</v>
      </c>
      <c r="N66">
        <v>119.136178</v>
      </c>
      <c r="O66">
        <v>124.789163</v>
      </c>
      <c r="P66">
        <v>105.3501</v>
      </c>
      <c r="Q66">
        <v>20.9801</v>
      </c>
      <c r="R66">
        <v>42.846212999999999</v>
      </c>
      <c r="S66">
        <v>26.616266</v>
      </c>
      <c r="T66">
        <v>0.56000000000000005</v>
      </c>
      <c r="U66">
        <v>348.97500000000002</v>
      </c>
      <c r="V66">
        <v>11.661683</v>
      </c>
      <c r="W66">
        <v>23.199539999999999</v>
      </c>
      <c r="X66">
        <v>93.361000000000004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42.711091000000003</v>
      </c>
      <c r="AH66">
        <v>0</v>
      </c>
      <c r="AI66">
        <v>0</v>
      </c>
      <c r="AJ66">
        <v>0</v>
      </c>
      <c r="AK66">
        <v>26.292852</v>
      </c>
      <c r="AL66">
        <v>24.402000000000001</v>
      </c>
      <c r="AM66">
        <v>16.345120999999999</v>
      </c>
      <c r="AN66">
        <v>0.84221400000000002</v>
      </c>
      <c r="AO66">
        <v>0</v>
      </c>
      <c r="AP66">
        <v>0</v>
      </c>
      <c r="AQ66">
        <v>39.805267000000001</v>
      </c>
      <c r="AR66">
        <v>47.472000000000001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86.51737399999999</v>
      </c>
      <c r="BA66">
        <f t="shared" si="1"/>
        <v>2067.7292790000001</v>
      </c>
      <c r="BB66">
        <v>63</v>
      </c>
      <c r="BD66">
        <v>7.95</v>
      </c>
      <c r="BE66">
        <v>1.94</v>
      </c>
      <c r="BF66">
        <v>3.04</v>
      </c>
      <c r="BG66">
        <v>1.85</v>
      </c>
      <c r="BH66">
        <v>9.34</v>
      </c>
      <c r="BI66">
        <v>1</v>
      </c>
      <c r="BJ66">
        <v>2.0499999999999998</v>
      </c>
      <c r="BK66">
        <v>1.9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2.9693329999999998</v>
      </c>
      <c r="BU66">
        <v>1.341844</v>
      </c>
      <c r="BV66">
        <v>2.3522639999999999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1.7558450000000001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0.84400399999999998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86.51737399999999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500.62439999999998</v>
      </c>
      <c r="L67">
        <v>404.85680000000002</v>
      </c>
      <c r="M67">
        <v>46.456462999999999</v>
      </c>
      <c r="N67">
        <v>119.136178</v>
      </c>
      <c r="O67">
        <v>124.789163</v>
      </c>
      <c r="P67">
        <v>105.3501</v>
      </c>
      <c r="Q67">
        <v>20.9801</v>
      </c>
      <c r="R67">
        <v>42.846212999999999</v>
      </c>
      <c r="S67">
        <v>26.616266</v>
      </c>
      <c r="T67">
        <v>0.56000000000000005</v>
      </c>
      <c r="U67">
        <v>348.97500000000002</v>
      </c>
      <c r="V67">
        <v>11.661683</v>
      </c>
      <c r="W67">
        <v>21.852</v>
      </c>
      <c r="X67">
        <v>93.361000000000004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42.711091000000003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39.805267000000001</v>
      </c>
      <c r="AR67">
        <v>47.472000000000001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86.51737399999999</v>
      </c>
      <c r="BA67">
        <f t="shared" si="1"/>
        <v>2198.5790730000003</v>
      </c>
      <c r="BB67">
        <v>64</v>
      </c>
      <c r="BD67">
        <v>7.95</v>
      </c>
      <c r="BE67">
        <v>1.94</v>
      </c>
      <c r="BF67">
        <v>3.04</v>
      </c>
      <c r="BG67">
        <v>1.85</v>
      </c>
      <c r="BH67">
        <v>9.34</v>
      </c>
      <c r="BI67">
        <v>1</v>
      </c>
      <c r="BJ67">
        <v>2.0499999999999998</v>
      </c>
      <c r="BK67">
        <v>1.9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2.9693329999999998</v>
      </c>
      <c r="BU67">
        <v>1.341844</v>
      </c>
      <c r="BV67">
        <v>2.3522639999999999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1.7558450000000001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0.84400399999999998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86.51737399999999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504.62439999999998</v>
      </c>
      <c r="L68">
        <v>454.85680000000002</v>
      </c>
      <c r="M68">
        <v>46.456462999999999</v>
      </c>
      <c r="N68">
        <v>119.136178</v>
      </c>
      <c r="O68">
        <v>124.789163</v>
      </c>
      <c r="P68">
        <v>105.3501</v>
      </c>
      <c r="Q68">
        <v>20.9801</v>
      </c>
      <c r="R68">
        <v>42.846212999999999</v>
      </c>
      <c r="S68">
        <v>26.616266</v>
      </c>
      <c r="T68">
        <v>0.56000000000000005</v>
      </c>
      <c r="U68">
        <v>348.97500000000002</v>
      </c>
      <c r="V68">
        <v>11.661683</v>
      </c>
      <c r="W68">
        <v>21.852</v>
      </c>
      <c r="X68">
        <v>93.361000000000004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42.711091000000003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39.805267000000001</v>
      </c>
      <c r="AR68">
        <v>47.472000000000001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86.51737399999999</v>
      </c>
      <c r="BA68">
        <f t="shared" ref="BA68:BA99" si="4">SUM(B68:AZ68)</f>
        <v>2259.1328730000005</v>
      </c>
      <c r="BB68">
        <v>65</v>
      </c>
      <c r="BD68">
        <v>7.95</v>
      </c>
      <c r="BE68">
        <v>1.94</v>
      </c>
      <c r="BF68">
        <v>3.04</v>
      </c>
      <c r="BG68">
        <v>1.85</v>
      </c>
      <c r="BH68">
        <v>9.34</v>
      </c>
      <c r="BI68">
        <v>1</v>
      </c>
      <c r="BJ68">
        <v>2.0499999999999998</v>
      </c>
      <c r="BK68">
        <v>1.9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2.9693329999999998</v>
      </c>
      <c r="BU68">
        <v>1.341844</v>
      </c>
      <c r="BV68">
        <v>2.3522639999999999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1.7558450000000001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0.84400399999999998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86.51737399999999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488.62439999999998</v>
      </c>
      <c r="L69">
        <v>514.85680000000002</v>
      </c>
      <c r="M69">
        <v>46.456462999999999</v>
      </c>
      <c r="N69">
        <v>119.136178</v>
      </c>
      <c r="O69">
        <v>124.789163</v>
      </c>
      <c r="P69">
        <v>105.3501</v>
      </c>
      <c r="Q69">
        <v>20.9801</v>
      </c>
      <c r="R69">
        <v>42.846212999999999</v>
      </c>
      <c r="S69">
        <v>26.616266</v>
      </c>
      <c r="T69">
        <v>0.56000000000000005</v>
      </c>
      <c r="U69">
        <v>348.97500000000002</v>
      </c>
      <c r="V69">
        <v>11.661683</v>
      </c>
      <c r="W69">
        <v>21.852</v>
      </c>
      <c r="X69">
        <v>93.361000000000004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42.711091000000003</v>
      </c>
      <c r="AH69">
        <v>0</v>
      </c>
      <c r="AI69">
        <v>0</v>
      </c>
      <c r="AJ69">
        <v>0</v>
      </c>
      <c r="AK69">
        <v>26.292852</v>
      </c>
      <c r="AL69">
        <v>36.021999999999998</v>
      </c>
      <c r="AM69">
        <v>16.345120999999999</v>
      </c>
      <c r="AN69">
        <v>0.84221400000000002</v>
      </c>
      <c r="AO69">
        <v>0</v>
      </c>
      <c r="AP69">
        <v>0</v>
      </c>
      <c r="AQ69">
        <v>39.805267000000001</v>
      </c>
      <c r="AR69">
        <v>44.16</v>
      </c>
      <c r="AS69">
        <v>32.419319999999999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86.51737399999999</v>
      </c>
      <c r="BA69">
        <f t="shared" si="4"/>
        <v>2323.8679929999998</v>
      </c>
      <c r="BB69">
        <v>66</v>
      </c>
      <c r="BD69">
        <v>7.95</v>
      </c>
      <c r="BE69">
        <v>1.94</v>
      </c>
      <c r="BF69">
        <v>3.04</v>
      </c>
      <c r="BG69">
        <v>1.85</v>
      </c>
      <c r="BH69">
        <v>9.34</v>
      </c>
      <c r="BI69">
        <v>1</v>
      </c>
      <c r="BJ69">
        <v>2.0499999999999998</v>
      </c>
      <c r="BK69">
        <v>1.9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2.9693329999999998</v>
      </c>
      <c r="BU69">
        <v>1.341844</v>
      </c>
      <c r="BV69">
        <v>2.3522639999999999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1.7558450000000001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0.84400399999999998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86.51737399999999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480.62439999999998</v>
      </c>
      <c r="L70">
        <v>514.85680000000002</v>
      </c>
      <c r="M70">
        <v>46.456462999999999</v>
      </c>
      <c r="N70">
        <v>119.136178</v>
      </c>
      <c r="O70">
        <v>124.789163</v>
      </c>
      <c r="P70">
        <v>105.3501</v>
      </c>
      <c r="Q70">
        <v>20.9801</v>
      </c>
      <c r="R70">
        <v>42.846212999999999</v>
      </c>
      <c r="S70">
        <v>26.616266</v>
      </c>
      <c r="T70">
        <v>0.56000000000000005</v>
      </c>
      <c r="U70">
        <v>348.97500000000002</v>
      </c>
      <c r="V70">
        <v>11.661683</v>
      </c>
      <c r="W70">
        <v>21.852</v>
      </c>
      <c r="X70">
        <v>93.361000000000004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42.711091000000003</v>
      </c>
      <c r="AH70">
        <v>15.635389</v>
      </c>
      <c r="AI70">
        <v>0</v>
      </c>
      <c r="AJ70">
        <v>0</v>
      </c>
      <c r="AK70">
        <v>26.292852</v>
      </c>
      <c r="AL70">
        <v>69.72</v>
      </c>
      <c r="AM70">
        <v>16.345120999999999</v>
      </c>
      <c r="AN70">
        <v>0.84221400000000002</v>
      </c>
      <c r="AO70">
        <v>0</v>
      </c>
      <c r="AP70">
        <v>0</v>
      </c>
      <c r="AQ70">
        <v>39.805267000000001</v>
      </c>
      <c r="AR70">
        <v>44.16</v>
      </c>
      <c r="AS70">
        <v>32.419319999999999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86.642510999999985</v>
      </c>
      <c r="BA70">
        <f t="shared" si="4"/>
        <v>2365.3265189999997</v>
      </c>
      <c r="BB70">
        <v>67</v>
      </c>
      <c r="BD70">
        <v>7.95</v>
      </c>
      <c r="BE70">
        <v>1.94</v>
      </c>
      <c r="BF70">
        <v>3.04</v>
      </c>
      <c r="BG70">
        <v>1.85</v>
      </c>
      <c r="BH70">
        <v>9.34</v>
      </c>
      <c r="BI70">
        <v>1</v>
      </c>
      <c r="BJ70">
        <v>2.0499999999999998</v>
      </c>
      <c r="BK70">
        <v>1.9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2.9693329999999998</v>
      </c>
      <c r="BU70">
        <v>1.341844</v>
      </c>
      <c r="BV70">
        <v>2.3522639999999999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1.7558450000000001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0.84400399999999998</v>
      </c>
      <c r="CS70">
        <v>1.3710979999999999</v>
      </c>
      <c r="CT70">
        <v>0.49598399999999998</v>
      </c>
      <c r="CU70">
        <v>0</v>
      </c>
      <c r="CV70">
        <v>0.125137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86.642510999999985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461.97813400000001</v>
      </c>
      <c r="L71">
        <v>514.85680000000002</v>
      </c>
      <c r="M71">
        <v>46.456462999999999</v>
      </c>
      <c r="N71">
        <v>119.136178</v>
      </c>
      <c r="O71">
        <v>124.789163</v>
      </c>
      <c r="P71">
        <v>105.3501</v>
      </c>
      <c r="Q71">
        <v>16.654599999999999</v>
      </c>
      <c r="R71">
        <v>32.046399999999998</v>
      </c>
      <c r="S71">
        <v>20.626100000000001</v>
      </c>
      <c r="T71">
        <v>0.56000000000000005</v>
      </c>
      <c r="U71">
        <v>348.97500000000002</v>
      </c>
      <c r="V71">
        <v>11.661683</v>
      </c>
      <c r="W71">
        <v>21.548500000000001</v>
      </c>
      <c r="X71">
        <v>78.169300000000007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42.711091000000003</v>
      </c>
      <c r="AH71">
        <v>34.202413</v>
      </c>
      <c r="AI71">
        <v>0</v>
      </c>
      <c r="AJ71">
        <v>0</v>
      </c>
      <c r="AK71">
        <v>26.292852</v>
      </c>
      <c r="AL71">
        <v>69.72</v>
      </c>
      <c r="AM71">
        <v>16.345120999999999</v>
      </c>
      <c r="AN71">
        <v>0.84221400000000002</v>
      </c>
      <c r="AO71">
        <v>0</v>
      </c>
      <c r="AP71">
        <v>0.76859999999999995</v>
      </c>
      <c r="AQ71">
        <v>39.805267000000001</v>
      </c>
      <c r="AR71">
        <v>47.472000000000001</v>
      </c>
      <c r="AS71">
        <v>32.419319999999999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87.106636999999992</v>
      </c>
      <c r="BA71">
        <f t="shared" si="4"/>
        <v>2333.1813239999997</v>
      </c>
      <c r="BB71">
        <v>68</v>
      </c>
      <c r="BD71">
        <v>7.95</v>
      </c>
      <c r="BE71">
        <v>1.94</v>
      </c>
      <c r="BF71">
        <v>3.04</v>
      </c>
      <c r="BG71">
        <v>1.85</v>
      </c>
      <c r="BH71">
        <v>9.34</v>
      </c>
      <c r="BI71">
        <v>1</v>
      </c>
      <c r="BJ71">
        <v>2.0499999999999998</v>
      </c>
      <c r="BK71">
        <v>1.9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2.9693329999999998</v>
      </c>
      <c r="BU71">
        <v>1.341844</v>
      </c>
      <c r="BV71">
        <v>2.3306830000000001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1.7558450000000001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0.84400399999999998</v>
      </c>
      <c r="CS71">
        <v>1.3710979999999999</v>
      </c>
      <c r="CT71">
        <v>0.49598399999999998</v>
      </c>
      <c r="CU71">
        <v>0.33832299999999998</v>
      </c>
      <c r="CV71">
        <v>0.27252100000000001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87.106636999999992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492.62439999999998</v>
      </c>
      <c r="L72">
        <v>559.40340000000003</v>
      </c>
      <c r="M72">
        <v>46.456462999999999</v>
      </c>
      <c r="N72">
        <v>119.136178</v>
      </c>
      <c r="O72">
        <v>124.789163</v>
      </c>
      <c r="P72">
        <v>105.3501</v>
      </c>
      <c r="Q72">
        <v>20.9801</v>
      </c>
      <c r="R72">
        <v>42.846212999999999</v>
      </c>
      <c r="S72">
        <v>26.616266</v>
      </c>
      <c r="T72">
        <v>0.56000000000000005</v>
      </c>
      <c r="U72">
        <v>348.97500000000002</v>
      </c>
      <c r="V72">
        <v>11.661683</v>
      </c>
      <c r="W72">
        <v>21.852</v>
      </c>
      <c r="X72">
        <v>93.361000000000004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42.711091000000003</v>
      </c>
      <c r="AH72">
        <v>34.202413</v>
      </c>
      <c r="AI72">
        <v>0</v>
      </c>
      <c r="AJ72">
        <v>0</v>
      </c>
      <c r="AK72">
        <v>26.292852</v>
      </c>
      <c r="AL72">
        <v>69.72</v>
      </c>
      <c r="AM72">
        <v>16.345120999999999</v>
      </c>
      <c r="AN72">
        <v>0.84221400000000002</v>
      </c>
      <c r="AO72">
        <v>0</v>
      </c>
      <c r="AP72">
        <v>0.76859999999999995</v>
      </c>
      <c r="AQ72">
        <v>39.805267000000001</v>
      </c>
      <c r="AR72">
        <v>47.472000000000001</v>
      </c>
      <c r="AS72">
        <v>32.419319999999999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87.106636999999992</v>
      </c>
      <c r="BA72">
        <f t="shared" si="4"/>
        <v>2444.9848689999999</v>
      </c>
      <c r="BB72">
        <v>69</v>
      </c>
      <c r="BD72">
        <v>7.95</v>
      </c>
      <c r="BE72">
        <v>1.94</v>
      </c>
      <c r="BF72">
        <v>3.04</v>
      </c>
      <c r="BG72">
        <v>1.85</v>
      </c>
      <c r="BH72">
        <v>9.34</v>
      </c>
      <c r="BI72">
        <v>1</v>
      </c>
      <c r="BJ72">
        <v>2.0499999999999998</v>
      </c>
      <c r="BK72">
        <v>1.9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2.9693329999999998</v>
      </c>
      <c r="BU72">
        <v>1.341844</v>
      </c>
      <c r="BV72">
        <v>2.3306830000000001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1.7558450000000001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0.84400399999999998</v>
      </c>
      <c r="CS72">
        <v>1.3710979999999999</v>
      </c>
      <c r="CT72">
        <v>0.49598399999999998</v>
      </c>
      <c r="CU72">
        <v>0.33832299999999998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87.106636999999992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534.62440000000004</v>
      </c>
      <c r="L73">
        <v>535.65679999999998</v>
      </c>
      <c r="M73">
        <v>46.456462999999999</v>
      </c>
      <c r="N73">
        <v>119.136178</v>
      </c>
      <c r="O73">
        <v>124.789163</v>
      </c>
      <c r="P73">
        <v>105.3501</v>
      </c>
      <c r="Q73">
        <v>20.9801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11.661683</v>
      </c>
      <c r="W73">
        <v>21.852</v>
      </c>
      <c r="X73">
        <v>93.361000000000004</v>
      </c>
      <c r="Y73">
        <v>0</v>
      </c>
      <c r="Z73">
        <v>13.1076</v>
      </c>
      <c r="AA73">
        <v>0</v>
      </c>
      <c r="AB73">
        <v>3.4694120000000002</v>
      </c>
      <c r="AC73">
        <v>1.978556</v>
      </c>
      <c r="AD73">
        <v>0</v>
      </c>
      <c r="AE73">
        <v>0</v>
      </c>
      <c r="AF73">
        <v>8.3321880000000004</v>
      </c>
      <c r="AG73">
        <v>42.711091000000003</v>
      </c>
      <c r="AH73">
        <v>63.518766999999997</v>
      </c>
      <c r="AI73">
        <v>0</v>
      </c>
      <c r="AJ73">
        <v>0</v>
      </c>
      <c r="AK73">
        <v>26.292852</v>
      </c>
      <c r="AL73">
        <v>69.72</v>
      </c>
      <c r="AM73">
        <v>16.345120999999999</v>
      </c>
      <c r="AN73">
        <v>0.84221400000000002</v>
      </c>
      <c r="AO73">
        <v>0</v>
      </c>
      <c r="AP73">
        <v>5.6364000000000001</v>
      </c>
      <c r="AQ73">
        <v>39.805267000000001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87.42057699999998</v>
      </c>
      <c r="BA73">
        <f t="shared" si="4"/>
        <v>2502.6623939999995</v>
      </c>
      <c r="BB73">
        <v>70</v>
      </c>
      <c r="BD73">
        <v>7.95</v>
      </c>
      <c r="BE73">
        <v>1.94</v>
      </c>
      <c r="BF73">
        <v>3.04</v>
      </c>
      <c r="BG73">
        <v>1.85</v>
      </c>
      <c r="BH73">
        <v>9.34</v>
      </c>
      <c r="BI73">
        <v>1</v>
      </c>
      <c r="BJ73">
        <v>2.0499999999999998</v>
      </c>
      <c r="BK73">
        <v>1.9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2.9693329999999998</v>
      </c>
      <c r="BU73">
        <v>1.341844</v>
      </c>
      <c r="BV73">
        <v>2.3306830000000001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1.7558450000000001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0.84400399999999998</v>
      </c>
      <c r="CS73">
        <v>1.3710979999999999</v>
      </c>
      <c r="CT73">
        <v>0.49598399999999998</v>
      </c>
      <c r="CU73">
        <v>0.41867500000000002</v>
      </c>
      <c r="CV73">
        <v>0.50610900000000003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87.42057699999998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576.62440000000004</v>
      </c>
      <c r="L74">
        <v>595.65679999999998</v>
      </c>
      <c r="M74">
        <v>46.456462999999999</v>
      </c>
      <c r="N74">
        <v>119.136178</v>
      </c>
      <c r="O74">
        <v>124.789163</v>
      </c>
      <c r="P74">
        <v>105.3501</v>
      </c>
      <c r="Q74">
        <v>20.9801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11.661683</v>
      </c>
      <c r="W74">
        <v>21.852</v>
      </c>
      <c r="X74">
        <v>93.361000000000004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3.5532569999999999</v>
      </c>
      <c r="AE74">
        <v>0</v>
      </c>
      <c r="AF74">
        <v>8.3321880000000004</v>
      </c>
      <c r="AG74">
        <v>42.711091000000003</v>
      </c>
      <c r="AH74">
        <v>83.063002999999995</v>
      </c>
      <c r="AI74">
        <v>0</v>
      </c>
      <c r="AJ74">
        <v>0</v>
      </c>
      <c r="AK74">
        <v>26.292852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5.6364000000000001</v>
      </c>
      <c r="AQ74">
        <v>39.805267000000001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87.99219699999999</v>
      </c>
      <c r="BA74">
        <f t="shared" si="4"/>
        <v>2615.239673</v>
      </c>
      <c r="BB74">
        <v>71</v>
      </c>
      <c r="BD74">
        <v>7.95</v>
      </c>
      <c r="BE74">
        <v>1.94</v>
      </c>
      <c r="BF74">
        <v>3.04</v>
      </c>
      <c r="BG74">
        <v>1.85</v>
      </c>
      <c r="BH74">
        <v>9.34</v>
      </c>
      <c r="BI74">
        <v>1</v>
      </c>
      <c r="BJ74">
        <v>2.0499999999999998</v>
      </c>
      <c r="BK74">
        <v>1.9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2.9693329999999998</v>
      </c>
      <c r="BU74">
        <v>1.341844</v>
      </c>
      <c r="BV74">
        <v>2.3306830000000001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1.7558450000000001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0.84400399999999998</v>
      </c>
      <c r="CS74">
        <v>1.3710979999999999</v>
      </c>
      <c r="CT74">
        <v>0.49598399999999998</v>
      </c>
      <c r="CU74">
        <v>0.83735000000000004</v>
      </c>
      <c r="CV74">
        <v>0.65905400000000003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87.99219699999999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582.26590699999997</v>
      </c>
      <c r="M75">
        <v>46.456462999999999</v>
      </c>
      <c r="N75">
        <v>119.136178</v>
      </c>
      <c r="O75">
        <v>124.789163</v>
      </c>
      <c r="P75">
        <v>105.3501</v>
      </c>
      <c r="Q75">
        <v>20.9801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11.661683</v>
      </c>
      <c r="W75">
        <v>22.459</v>
      </c>
      <c r="X75">
        <v>93.361000000000004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9.1564680000000003</v>
      </c>
      <c r="AE75">
        <v>0</v>
      </c>
      <c r="AF75">
        <v>16.664376000000001</v>
      </c>
      <c r="AG75">
        <v>42.711091000000003</v>
      </c>
      <c r="AH75">
        <v>83.063002999999995</v>
      </c>
      <c r="AI75">
        <v>0</v>
      </c>
      <c r="AJ75">
        <v>0</v>
      </c>
      <c r="AK75">
        <v>26.292852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5.6364000000000001</v>
      </c>
      <c r="AQ75">
        <v>39.805267000000001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88.906855999999976</v>
      </c>
      <c r="BA75">
        <f t="shared" si="4"/>
        <v>2742.2934720000003</v>
      </c>
      <c r="BB75">
        <v>72</v>
      </c>
      <c r="BD75">
        <v>7.95</v>
      </c>
      <c r="BE75">
        <v>1.94</v>
      </c>
      <c r="BF75">
        <v>3.04</v>
      </c>
      <c r="BG75">
        <v>1.85</v>
      </c>
      <c r="BH75">
        <v>9.34</v>
      </c>
      <c r="BI75">
        <v>1</v>
      </c>
      <c r="BJ75">
        <v>2.0499999999999998</v>
      </c>
      <c r="BK75">
        <v>1.9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1.7558450000000001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0.84400399999999998</v>
      </c>
      <c r="CS75">
        <v>1.3710979999999999</v>
      </c>
      <c r="CT75">
        <v>0.99196799999999996</v>
      </c>
      <c r="CU75">
        <v>1.2560249999999999</v>
      </c>
      <c r="CV75">
        <v>0.65905400000000003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88.906855999999976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606.91269999999997</v>
      </c>
      <c r="M76">
        <v>46.456462999999999</v>
      </c>
      <c r="N76">
        <v>119.136178</v>
      </c>
      <c r="O76">
        <v>124.789163</v>
      </c>
      <c r="P76">
        <v>105.3501</v>
      </c>
      <c r="Q76">
        <v>20.9801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11.661683</v>
      </c>
      <c r="W76">
        <v>22.459</v>
      </c>
      <c r="X76">
        <v>93.361000000000004</v>
      </c>
      <c r="Y76">
        <v>0</v>
      </c>
      <c r="Z76">
        <v>13.1076</v>
      </c>
      <c r="AA76">
        <v>28.09872</v>
      </c>
      <c r="AB76">
        <v>41.133339999999997</v>
      </c>
      <c r="AC76">
        <v>20.049363</v>
      </c>
      <c r="AD76">
        <v>16.399645</v>
      </c>
      <c r="AE76">
        <v>0</v>
      </c>
      <c r="AF76">
        <v>33.531976999999998</v>
      </c>
      <c r="AG76">
        <v>42.711091000000003</v>
      </c>
      <c r="AH76">
        <v>96.548525999999995</v>
      </c>
      <c r="AI76">
        <v>0</v>
      </c>
      <c r="AJ76">
        <v>0</v>
      </c>
      <c r="AK76">
        <v>26.292852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5.6364000000000001</v>
      </c>
      <c r="AQ76">
        <v>39.805267000000001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89.433983999999981</v>
      </c>
      <c r="BA76">
        <f t="shared" si="4"/>
        <v>2842.8488489999991</v>
      </c>
      <c r="BB76">
        <v>73</v>
      </c>
      <c r="BD76">
        <v>7.95</v>
      </c>
      <c r="BE76">
        <v>1.94</v>
      </c>
      <c r="BF76">
        <v>3.04</v>
      </c>
      <c r="BG76">
        <v>1.85</v>
      </c>
      <c r="BH76">
        <v>9.34</v>
      </c>
      <c r="BI76">
        <v>1</v>
      </c>
      <c r="BJ76">
        <v>2.0499999999999998</v>
      </c>
      <c r="BK76">
        <v>1.9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1.7558450000000001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0.84400399999999998</v>
      </c>
      <c r="CS76">
        <v>1.3710979999999999</v>
      </c>
      <c r="CT76">
        <v>0.99196799999999996</v>
      </c>
      <c r="CU76">
        <v>1.6747000000000001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89.433983999999981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606.91269999999997</v>
      </c>
      <c r="M77">
        <v>46.456462999999999</v>
      </c>
      <c r="N77">
        <v>119.136178</v>
      </c>
      <c r="O77">
        <v>124.789163</v>
      </c>
      <c r="P77">
        <v>105.3501</v>
      </c>
      <c r="Q77">
        <v>20.9801</v>
      </c>
      <c r="R77">
        <v>42.846212999999999</v>
      </c>
      <c r="S77">
        <v>26.616266</v>
      </c>
      <c r="T77">
        <v>0.56000000000000005</v>
      </c>
      <c r="U77">
        <v>348.97500000000002</v>
      </c>
      <c r="V77">
        <v>11.661683</v>
      </c>
      <c r="W77">
        <v>22.459</v>
      </c>
      <c r="X77">
        <v>93.361000000000004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0</v>
      </c>
      <c r="AF77">
        <v>33.531976999999998</v>
      </c>
      <c r="AG77">
        <v>42.711091000000003</v>
      </c>
      <c r="AH77">
        <v>96.548525999999995</v>
      </c>
      <c r="AI77">
        <v>0</v>
      </c>
      <c r="AJ77">
        <v>0</v>
      </c>
      <c r="AK77">
        <v>26.292852</v>
      </c>
      <c r="AL77">
        <v>24.402000000000001</v>
      </c>
      <c r="AM77">
        <v>16.345120999999999</v>
      </c>
      <c r="AN77">
        <v>0.84221400000000002</v>
      </c>
      <c r="AO77">
        <v>0</v>
      </c>
      <c r="AP77">
        <v>0</v>
      </c>
      <c r="AQ77">
        <v>39.805267000000001</v>
      </c>
      <c r="AR77">
        <v>47.472000000000001</v>
      </c>
      <c r="AS77">
        <v>32.688360000000003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89.433983999999981</v>
      </c>
      <c r="BA77">
        <f t="shared" si="4"/>
        <v>2859.9481899999996</v>
      </c>
      <c r="BB77">
        <v>74</v>
      </c>
      <c r="BD77">
        <v>7.95</v>
      </c>
      <c r="BE77">
        <v>1.94</v>
      </c>
      <c r="BF77">
        <v>3.04</v>
      </c>
      <c r="BG77">
        <v>1.85</v>
      </c>
      <c r="BH77">
        <v>9.34</v>
      </c>
      <c r="BI77">
        <v>1</v>
      </c>
      <c r="BJ77">
        <v>2.0499999999999998</v>
      </c>
      <c r="BK77">
        <v>1.9</v>
      </c>
      <c r="BL77">
        <v>0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1.7558450000000001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0.84400399999999998</v>
      </c>
      <c r="CS77">
        <v>1.3710979999999999</v>
      </c>
      <c r="CT77">
        <v>0.99196799999999996</v>
      </c>
      <c r="CU77">
        <v>1.6747000000000001</v>
      </c>
      <c r="CV77">
        <v>0.76750700000000005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89.433983999999981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606.91269999999997</v>
      </c>
      <c r="M78">
        <v>46.456462999999999</v>
      </c>
      <c r="N78">
        <v>119.136178</v>
      </c>
      <c r="O78">
        <v>124.789163</v>
      </c>
      <c r="P78">
        <v>105.3501</v>
      </c>
      <c r="Q78">
        <v>20.9801</v>
      </c>
      <c r="R78">
        <v>42.846212999999999</v>
      </c>
      <c r="S78">
        <v>26.616266</v>
      </c>
      <c r="T78">
        <v>0.56000000000000005</v>
      </c>
      <c r="U78">
        <v>348.97500000000002</v>
      </c>
      <c r="V78">
        <v>11.661683</v>
      </c>
      <c r="W78">
        <v>22.459</v>
      </c>
      <c r="X78">
        <v>93.361000000000004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0</v>
      </c>
      <c r="AF78">
        <v>33.531976999999998</v>
      </c>
      <c r="AG78">
        <v>42.711091000000003</v>
      </c>
      <c r="AH78">
        <v>96.548525999999995</v>
      </c>
      <c r="AI78">
        <v>0</v>
      </c>
      <c r="AJ78">
        <v>0</v>
      </c>
      <c r="AK78">
        <v>26.292852</v>
      </c>
      <c r="AL78">
        <v>24.402000000000001</v>
      </c>
      <c r="AM78">
        <v>16.345120999999999</v>
      </c>
      <c r="AN78">
        <v>0.84221400000000002</v>
      </c>
      <c r="AO78">
        <v>0</v>
      </c>
      <c r="AP78">
        <v>0</v>
      </c>
      <c r="AQ78">
        <v>39.805267000000001</v>
      </c>
      <c r="AR78">
        <v>47.472000000000001</v>
      </c>
      <c r="AS78">
        <v>32.688360000000003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89.433983999999981</v>
      </c>
      <c r="BA78">
        <f t="shared" si="4"/>
        <v>2859.9481899999996</v>
      </c>
      <c r="BB78">
        <v>75</v>
      </c>
      <c r="BD78">
        <v>7.95</v>
      </c>
      <c r="BE78">
        <v>1.94</v>
      </c>
      <c r="BF78">
        <v>3.04</v>
      </c>
      <c r="BG78">
        <v>1.85</v>
      </c>
      <c r="BH78">
        <v>9.34</v>
      </c>
      <c r="BI78">
        <v>1</v>
      </c>
      <c r="BJ78">
        <v>2.0499999999999998</v>
      </c>
      <c r="BK78">
        <v>1.9</v>
      </c>
      <c r="BL78">
        <v>0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1.7558450000000001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0.84400399999999998</v>
      </c>
      <c r="CS78">
        <v>1.3710979999999999</v>
      </c>
      <c r="CT78">
        <v>0.99196799999999996</v>
      </c>
      <c r="CU78">
        <v>1.6747000000000001</v>
      </c>
      <c r="CV78">
        <v>0.76750700000000005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89.433983999999981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665.26440000000002</v>
      </c>
      <c r="L79">
        <v>597.47339999999997</v>
      </c>
      <c r="M79">
        <v>46.456462999999999</v>
      </c>
      <c r="N79">
        <v>119.136178</v>
      </c>
      <c r="O79">
        <v>124.789163</v>
      </c>
      <c r="P79">
        <v>105.3501</v>
      </c>
      <c r="Q79">
        <v>20.9801</v>
      </c>
      <c r="R79">
        <v>33.929532000000002</v>
      </c>
      <c r="S79">
        <v>26.616266</v>
      </c>
      <c r="T79">
        <v>0.56000000000000005</v>
      </c>
      <c r="U79">
        <v>348.97500000000002</v>
      </c>
      <c r="V79">
        <v>11.66</v>
      </c>
      <c r="W79">
        <v>22.459</v>
      </c>
      <c r="X79">
        <v>98.34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0</v>
      </c>
      <c r="AF79">
        <v>33.531976999999998</v>
      </c>
      <c r="AG79">
        <v>42.711091000000003</v>
      </c>
      <c r="AH79">
        <v>96.548525999999995</v>
      </c>
      <c r="AI79">
        <v>0</v>
      </c>
      <c r="AJ79">
        <v>0</v>
      </c>
      <c r="AK79">
        <v>26.292852</v>
      </c>
      <c r="AL79">
        <v>24.402000000000001</v>
      </c>
      <c r="AM79">
        <v>16.345120999999999</v>
      </c>
      <c r="AN79">
        <v>0.84221400000000002</v>
      </c>
      <c r="AO79">
        <v>0</v>
      </c>
      <c r="AP79">
        <v>0</v>
      </c>
      <c r="AQ79">
        <v>39.805267000000001</v>
      </c>
      <c r="AR79">
        <v>47.472000000000001</v>
      </c>
      <c r="AS79">
        <v>32.688360000000003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89.347287999999978</v>
      </c>
      <c r="BA79">
        <f t="shared" si="4"/>
        <v>2823.9573300000002</v>
      </c>
      <c r="BB79">
        <v>76</v>
      </c>
      <c r="BD79">
        <v>7.95</v>
      </c>
      <c r="BE79">
        <v>1.94</v>
      </c>
      <c r="BF79">
        <v>3.04</v>
      </c>
      <c r="BG79">
        <v>1.85</v>
      </c>
      <c r="BH79">
        <v>9.34</v>
      </c>
      <c r="BI79">
        <v>1</v>
      </c>
      <c r="BJ79">
        <v>2.0499999999999998</v>
      </c>
      <c r="BK79">
        <v>1.9</v>
      </c>
      <c r="BL79">
        <v>0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1.7558450000000001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0.84400399999999998</v>
      </c>
      <c r="CS79">
        <v>1.3710979999999999</v>
      </c>
      <c r="CT79">
        <v>0.99196799999999996</v>
      </c>
      <c r="CU79">
        <v>1.588004</v>
      </c>
      <c r="CV79">
        <v>0.76750700000000005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89.347287999999978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658.51440000000002</v>
      </c>
      <c r="L80">
        <v>587.47339999999997</v>
      </c>
      <c r="M80">
        <v>46.456462999999999</v>
      </c>
      <c r="N80">
        <v>119.136178</v>
      </c>
      <c r="O80">
        <v>124.789163</v>
      </c>
      <c r="P80">
        <v>105.3501</v>
      </c>
      <c r="Q80">
        <v>20.9801</v>
      </c>
      <c r="R80">
        <v>33.929532000000002</v>
      </c>
      <c r="S80">
        <v>26.616266</v>
      </c>
      <c r="T80">
        <v>0.56000000000000005</v>
      </c>
      <c r="U80">
        <v>348.97500000000002</v>
      </c>
      <c r="V80">
        <v>11.66</v>
      </c>
      <c r="W80">
        <v>22.459</v>
      </c>
      <c r="X80">
        <v>98.34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0</v>
      </c>
      <c r="AF80">
        <v>33.531976999999998</v>
      </c>
      <c r="AG80">
        <v>42.711091000000003</v>
      </c>
      <c r="AH80">
        <v>96.548525999999995</v>
      </c>
      <c r="AI80">
        <v>0</v>
      </c>
      <c r="AJ80">
        <v>0</v>
      </c>
      <c r="AK80">
        <v>26.292852</v>
      </c>
      <c r="AL80">
        <v>24.402000000000001</v>
      </c>
      <c r="AM80">
        <v>16.345120999999999</v>
      </c>
      <c r="AN80">
        <v>0.84221400000000002</v>
      </c>
      <c r="AO80">
        <v>0</v>
      </c>
      <c r="AP80">
        <v>0</v>
      </c>
      <c r="AQ80">
        <v>39.805267000000001</v>
      </c>
      <c r="AR80">
        <v>47.472000000000001</v>
      </c>
      <c r="AS80">
        <v>32.688360000000003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89.015308999999974</v>
      </c>
      <c r="BA80">
        <f t="shared" si="4"/>
        <v>2806.8753510000001</v>
      </c>
      <c r="BB80">
        <v>77</v>
      </c>
      <c r="BD80">
        <v>7.95</v>
      </c>
      <c r="BE80">
        <v>1.94</v>
      </c>
      <c r="BF80">
        <v>3.04</v>
      </c>
      <c r="BG80">
        <v>1.85</v>
      </c>
      <c r="BH80">
        <v>9.34</v>
      </c>
      <c r="BI80">
        <v>1</v>
      </c>
      <c r="BJ80">
        <v>2.0499999999999998</v>
      </c>
      <c r="BK80">
        <v>1.9</v>
      </c>
      <c r="BL80">
        <v>0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1.7558450000000001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0.84400399999999998</v>
      </c>
      <c r="CS80">
        <v>1.3710979999999999</v>
      </c>
      <c r="CT80">
        <v>0.99196799999999996</v>
      </c>
      <c r="CU80">
        <v>1.2560249999999999</v>
      </c>
      <c r="CV80">
        <v>0.76750700000000005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89.015308999999974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624.64440000000002</v>
      </c>
      <c r="L81">
        <v>587.47339999999997</v>
      </c>
      <c r="M81">
        <v>46.456462999999999</v>
      </c>
      <c r="N81">
        <v>119.136178</v>
      </c>
      <c r="O81">
        <v>124.789163</v>
      </c>
      <c r="P81">
        <v>105.3501</v>
      </c>
      <c r="Q81">
        <v>20.9801</v>
      </c>
      <c r="R81">
        <v>33.929532000000002</v>
      </c>
      <c r="S81">
        <v>26.616266</v>
      </c>
      <c r="T81">
        <v>0.56000000000000005</v>
      </c>
      <c r="U81">
        <v>348.97500000000002</v>
      </c>
      <c r="V81">
        <v>11.66</v>
      </c>
      <c r="W81">
        <v>22.459</v>
      </c>
      <c r="X81">
        <v>98.34</v>
      </c>
      <c r="Y81">
        <v>0</v>
      </c>
      <c r="Z81">
        <v>13.1076</v>
      </c>
      <c r="AA81">
        <v>14.04936</v>
      </c>
      <c r="AB81">
        <v>41.133339999999997</v>
      </c>
      <c r="AC81">
        <v>30.104384</v>
      </c>
      <c r="AD81">
        <v>28.289387999999999</v>
      </c>
      <c r="AE81">
        <v>0</v>
      </c>
      <c r="AF81">
        <v>16.664376000000001</v>
      </c>
      <c r="AG81">
        <v>42.711091000000003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0</v>
      </c>
      <c r="AQ81">
        <v>26.536843999999999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88.59663399999998</v>
      </c>
      <c r="BA81">
        <f t="shared" si="4"/>
        <v>2727.6103150000004</v>
      </c>
      <c r="BB81">
        <v>78</v>
      </c>
      <c r="BD81">
        <v>7.95</v>
      </c>
      <c r="BE81">
        <v>1.94</v>
      </c>
      <c r="BF81">
        <v>3.04</v>
      </c>
      <c r="BG81">
        <v>1.85</v>
      </c>
      <c r="BH81">
        <v>9.34</v>
      </c>
      <c r="BI81">
        <v>1</v>
      </c>
      <c r="BJ81">
        <v>2.0499999999999998</v>
      </c>
      <c r="BK81">
        <v>1.9</v>
      </c>
      <c r="BL81">
        <v>0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1.7558450000000001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0.84400399999999998</v>
      </c>
      <c r="CS81">
        <v>1.3710979999999999</v>
      </c>
      <c r="CT81">
        <v>0.99196799999999996</v>
      </c>
      <c r="CU81">
        <v>0.83735000000000004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88.59663399999998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624.62440000000004</v>
      </c>
      <c r="L82">
        <v>587.47339999999997</v>
      </c>
      <c r="M82">
        <v>46.456462999999999</v>
      </c>
      <c r="N82">
        <v>119.136178</v>
      </c>
      <c r="O82">
        <v>124.789163</v>
      </c>
      <c r="P82">
        <v>105.3501</v>
      </c>
      <c r="Q82">
        <v>20.9801</v>
      </c>
      <c r="R82">
        <v>33.929532000000002</v>
      </c>
      <c r="S82">
        <v>26.616266</v>
      </c>
      <c r="T82">
        <v>0.56000000000000005</v>
      </c>
      <c r="U82">
        <v>348.97500000000002</v>
      </c>
      <c r="V82">
        <v>11.66</v>
      </c>
      <c r="W82">
        <v>22.459</v>
      </c>
      <c r="X82">
        <v>98.34</v>
      </c>
      <c r="Y82">
        <v>0</v>
      </c>
      <c r="Z82">
        <v>13.1076</v>
      </c>
      <c r="AA82">
        <v>14.04936</v>
      </c>
      <c r="AB82">
        <v>41.133339999999997</v>
      </c>
      <c r="AC82">
        <v>26.380742000000001</v>
      </c>
      <c r="AD82">
        <v>18.859591999999999</v>
      </c>
      <c r="AE82">
        <v>0</v>
      </c>
      <c r="AF82">
        <v>8.3321880000000004</v>
      </c>
      <c r="AG82">
        <v>42.711091000000003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0</v>
      </c>
      <c r="AQ82">
        <v>13.268421999999999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88.177958999999973</v>
      </c>
      <c r="BA82">
        <f t="shared" si="4"/>
        <v>2692.4175919999993</v>
      </c>
      <c r="BB82">
        <v>79</v>
      </c>
      <c r="BD82">
        <v>7.95</v>
      </c>
      <c r="BE82">
        <v>1.94</v>
      </c>
      <c r="BF82">
        <v>3.04</v>
      </c>
      <c r="BG82">
        <v>1.85</v>
      </c>
      <c r="BH82">
        <v>9.34</v>
      </c>
      <c r="BI82">
        <v>1</v>
      </c>
      <c r="BJ82">
        <v>2.0499999999999998</v>
      </c>
      <c r="BK82">
        <v>1.9</v>
      </c>
      <c r="BL82">
        <v>0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1.7558450000000001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0.84400399999999998</v>
      </c>
      <c r="CS82">
        <v>1.3710979999999999</v>
      </c>
      <c r="CT82">
        <v>0.99196799999999996</v>
      </c>
      <c r="CU82">
        <v>0.41867500000000002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88.177958999999973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633.26750000000004</v>
      </c>
      <c r="L83">
        <v>567.47339999999997</v>
      </c>
      <c r="M83">
        <v>46.456462999999999</v>
      </c>
      <c r="N83">
        <v>119.136178</v>
      </c>
      <c r="O83">
        <v>124.789163</v>
      </c>
      <c r="P83">
        <v>105.3501</v>
      </c>
      <c r="Q83">
        <v>20.9801</v>
      </c>
      <c r="R83">
        <v>33.929532000000002</v>
      </c>
      <c r="S83">
        <v>26.616266</v>
      </c>
      <c r="T83">
        <v>0.56000000000000005</v>
      </c>
      <c r="U83">
        <v>348.97500000000002</v>
      </c>
      <c r="V83">
        <v>11.66</v>
      </c>
      <c r="W83">
        <v>23.199539999999999</v>
      </c>
      <c r="X83">
        <v>98.34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0</v>
      </c>
      <c r="AF83">
        <v>8.3321880000000004</v>
      </c>
      <c r="AG83">
        <v>42.711091000000003</v>
      </c>
      <c r="AH83">
        <v>70.359250000000003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0</v>
      </c>
      <c r="AQ83">
        <v>0</v>
      </c>
      <c r="AR83">
        <v>39.744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87.550721999999979</v>
      </c>
      <c r="BA83">
        <f t="shared" si="4"/>
        <v>2589.2366740000002</v>
      </c>
      <c r="BB83">
        <v>80</v>
      </c>
      <c r="BD83">
        <v>7.95</v>
      </c>
      <c r="BE83">
        <v>1.94</v>
      </c>
      <c r="BF83">
        <v>3.04</v>
      </c>
      <c r="BG83">
        <v>1.85</v>
      </c>
      <c r="BH83">
        <v>9.34</v>
      </c>
      <c r="BI83">
        <v>1</v>
      </c>
      <c r="BJ83">
        <v>2.0499999999999998</v>
      </c>
      <c r="BK83">
        <v>1.9</v>
      </c>
      <c r="BL83">
        <v>0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1.7558450000000001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0.84400399999999998</v>
      </c>
      <c r="CS83">
        <v>1.3710979999999999</v>
      </c>
      <c r="CT83">
        <v>0.99196799999999996</v>
      </c>
      <c r="CU83">
        <v>0</v>
      </c>
      <c r="CV83">
        <v>0.55894500000000003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87.550721999999979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633.32749999999999</v>
      </c>
      <c r="L84">
        <v>567.47339999999997</v>
      </c>
      <c r="M84">
        <v>46.456462999999999</v>
      </c>
      <c r="N84">
        <v>119.136178</v>
      </c>
      <c r="O84">
        <v>124.789163</v>
      </c>
      <c r="P84">
        <v>105.3501</v>
      </c>
      <c r="Q84">
        <v>20.9801</v>
      </c>
      <c r="R84">
        <v>33.929532000000002</v>
      </c>
      <c r="S84">
        <v>26.616266</v>
      </c>
      <c r="T84">
        <v>0.56000000000000005</v>
      </c>
      <c r="U84">
        <v>348.97500000000002</v>
      </c>
      <c r="V84">
        <v>11.66</v>
      </c>
      <c r="W84">
        <v>23.199539999999999</v>
      </c>
      <c r="X84">
        <v>98.34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0</v>
      </c>
      <c r="AF84">
        <v>8.3321880000000004</v>
      </c>
      <c r="AG84">
        <v>42.711091000000003</v>
      </c>
      <c r="AH84">
        <v>63.518766999999997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0</v>
      </c>
      <c r="AQ84">
        <v>0</v>
      </c>
      <c r="AR84">
        <v>39.744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87.49788599999998</v>
      </c>
      <c r="BA84">
        <f t="shared" si="4"/>
        <v>2573.9397260000001</v>
      </c>
      <c r="BB84">
        <v>81</v>
      </c>
      <c r="BD84">
        <v>7.95</v>
      </c>
      <c r="BE84">
        <v>1.94</v>
      </c>
      <c r="BF84">
        <v>3.04</v>
      </c>
      <c r="BG84">
        <v>1.85</v>
      </c>
      <c r="BH84">
        <v>9.34</v>
      </c>
      <c r="BI84">
        <v>1</v>
      </c>
      <c r="BJ84">
        <v>2.0499999999999998</v>
      </c>
      <c r="BK84">
        <v>1.9</v>
      </c>
      <c r="BL84">
        <v>0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1.7558450000000001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0.84400399999999998</v>
      </c>
      <c r="CS84">
        <v>1.3710979999999999</v>
      </c>
      <c r="CT84">
        <v>0.99196799999999996</v>
      </c>
      <c r="CU84">
        <v>0</v>
      </c>
      <c r="CV84">
        <v>0.50610900000000003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87.49788599999998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628.30439999999999</v>
      </c>
      <c r="L85">
        <v>597.47339999999997</v>
      </c>
      <c r="M85">
        <v>46.456462999999999</v>
      </c>
      <c r="N85">
        <v>119.136178</v>
      </c>
      <c r="O85">
        <v>124.789163</v>
      </c>
      <c r="P85">
        <v>105.3501</v>
      </c>
      <c r="Q85">
        <v>20.9801</v>
      </c>
      <c r="R85">
        <v>33.929532000000002</v>
      </c>
      <c r="S85">
        <v>26.616266</v>
      </c>
      <c r="T85">
        <v>0.56000000000000005</v>
      </c>
      <c r="U85">
        <v>348.97500000000002</v>
      </c>
      <c r="V85">
        <v>11.66</v>
      </c>
      <c r="W85">
        <v>22.875</v>
      </c>
      <c r="X85">
        <v>98.34</v>
      </c>
      <c r="Y85">
        <v>0</v>
      </c>
      <c r="Z85">
        <v>13.1076</v>
      </c>
      <c r="AA85">
        <v>0</v>
      </c>
      <c r="AB85">
        <v>27.422225999999998</v>
      </c>
      <c r="AC85">
        <v>10.024682</v>
      </c>
      <c r="AD85">
        <v>0</v>
      </c>
      <c r="AE85">
        <v>0</v>
      </c>
      <c r="AF85">
        <v>8.3321880000000004</v>
      </c>
      <c r="AG85">
        <v>42.711091000000003</v>
      </c>
      <c r="AH85">
        <v>48.274262999999998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39.744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87.397110999999981</v>
      </c>
      <c r="BA85">
        <f t="shared" si="4"/>
        <v>2573.4859329999995</v>
      </c>
      <c r="BB85">
        <v>82</v>
      </c>
      <c r="BD85">
        <v>7.95</v>
      </c>
      <c r="BE85">
        <v>1.94</v>
      </c>
      <c r="BF85">
        <v>3.04</v>
      </c>
      <c r="BG85">
        <v>1.85</v>
      </c>
      <c r="BH85">
        <v>9.34</v>
      </c>
      <c r="BI85">
        <v>1</v>
      </c>
      <c r="BJ85">
        <v>2.0499999999999998</v>
      </c>
      <c r="BK85">
        <v>1.9</v>
      </c>
      <c r="BL85">
        <v>0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2.9693329999999998</v>
      </c>
      <c r="BU85">
        <v>1.341844</v>
      </c>
      <c r="BV85">
        <v>2.3522639999999999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1.7558450000000001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0.84400399999999998</v>
      </c>
      <c r="CS85">
        <v>1.3710979999999999</v>
      </c>
      <c r="CT85">
        <v>0.99196799999999996</v>
      </c>
      <c r="CU85">
        <v>0</v>
      </c>
      <c r="CV85">
        <v>0.38375300000000001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87.397110999999981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622.72749999999996</v>
      </c>
      <c r="L86">
        <v>597.47339999999997</v>
      </c>
      <c r="M86">
        <v>46.456462999999999</v>
      </c>
      <c r="N86">
        <v>119.136178</v>
      </c>
      <c r="O86">
        <v>124.789163</v>
      </c>
      <c r="P86">
        <v>105.3501</v>
      </c>
      <c r="Q86">
        <v>20.9801</v>
      </c>
      <c r="R86">
        <v>33.929532000000002</v>
      </c>
      <c r="S86">
        <v>26.616266</v>
      </c>
      <c r="T86">
        <v>0.56000000000000005</v>
      </c>
      <c r="U86">
        <v>348.97500000000002</v>
      </c>
      <c r="V86">
        <v>11.66</v>
      </c>
      <c r="W86">
        <v>22.875</v>
      </c>
      <c r="X86">
        <v>98.34</v>
      </c>
      <c r="Y86">
        <v>0</v>
      </c>
      <c r="Z86">
        <v>13.1076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8.3321880000000004</v>
      </c>
      <c r="AG86">
        <v>42.711091000000003</v>
      </c>
      <c r="AH86">
        <v>33.713807000000003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39.744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87.280315999999985</v>
      </c>
      <c r="BA86">
        <f t="shared" si="4"/>
        <v>2539.4096479999998</v>
      </c>
      <c r="BB86">
        <v>83</v>
      </c>
      <c r="BD86">
        <v>7.95</v>
      </c>
      <c r="BE86">
        <v>1.94</v>
      </c>
      <c r="BF86">
        <v>3.04</v>
      </c>
      <c r="BG86">
        <v>1.85</v>
      </c>
      <c r="BH86">
        <v>9.34</v>
      </c>
      <c r="BI86">
        <v>1</v>
      </c>
      <c r="BJ86">
        <v>2.0499999999999998</v>
      </c>
      <c r="BK86">
        <v>1.9</v>
      </c>
      <c r="BL86">
        <v>0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2.9693329999999998</v>
      </c>
      <c r="BU86">
        <v>1.341844</v>
      </c>
      <c r="BV86">
        <v>2.3522639999999999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1.7558450000000001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0.84400399999999998</v>
      </c>
      <c r="CS86">
        <v>1.3710979999999999</v>
      </c>
      <c r="CT86">
        <v>0.99196799999999996</v>
      </c>
      <c r="CU86">
        <v>0</v>
      </c>
      <c r="CV86">
        <v>0.26695799999999997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87.280315999999985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603.59439999999995</v>
      </c>
      <c r="L87">
        <v>597.47339999999997</v>
      </c>
      <c r="M87">
        <v>46.456462999999999</v>
      </c>
      <c r="N87">
        <v>119.136178</v>
      </c>
      <c r="O87">
        <v>124.789163</v>
      </c>
      <c r="P87">
        <v>105.3501</v>
      </c>
      <c r="Q87">
        <v>20.9801</v>
      </c>
      <c r="R87">
        <v>33.929532000000002</v>
      </c>
      <c r="S87">
        <v>26.616266</v>
      </c>
      <c r="T87">
        <v>0.56000000000000005</v>
      </c>
      <c r="U87">
        <v>348.97500000000002</v>
      </c>
      <c r="V87">
        <v>11.66</v>
      </c>
      <c r="W87">
        <v>22.459</v>
      </c>
      <c r="X87">
        <v>98.34</v>
      </c>
      <c r="Y87">
        <v>0</v>
      </c>
      <c r="Z87">
        <v>13.1076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8.3321880000000004</v>
      </c>
      <c r="AG87">
        <v>42.711091000000003</v>
      </c>
      <c r="AH87">
        <v>16.612601000000002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87.144056999999989</v>
      </c>
      <c r="BA87">
        <f t="shared" si="4"/>
        <v>2502.623083</v>
      </c>
      <c r="BB87">
        <v>84</v>
      </c>
      <c r="BD87">
        <v>7.95</v>
      </c>
      <c r="BE87">
        <v>1.94</v>
      </c>
      <c r="BF87">
        <v>3.04</v>
      </c>
      <c r="BG87">
        <v>1.85</v>
      </c>
      <c r="BH87">
        <v>9.34</v>
      </c>
      <c r="BI87">
        <v>1</v>
      </c>
      <c r="BJ87">
        <v>2.0499999999999998</v>
      </c>
      <c r="BK87">
        <v>1.9</v>
      </c>
      <c r="BL87">
        <v>0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2.9693329999999998</v>
      </c>
      <c r="BU87">
        <v>1.341844</v>
      </c>
      <c r="BV87">
        <v>2.3522639999999999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1.7558450000000001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0.84400399999999998</v>
      </c>
      <c r="CS87">
        <v>1.3710979999999999</v>
      </c>
      <c r="CT87">
        <v>0.99196799999999996</v>
      </c>
      <c r="CU87">
        <v>0</v>
      </c>
      <c r="CV87">
        <v>0.13069900000000001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87.144056999999989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598.90440000000001</v>
      </c>
      <c r="L88">
        <v>597.47339999999997</v>
      </c>
      <c r="M88">
        <v>46.456462999999999</v>
      </c>
      <c r="N88">
        <v>119.136178</v>
      </c>
      <c r="O88">
        <v>124.789163</v>
      </c>
      <c r="P88">
        <v>105.3501</v>
      </c>
      <c r="Q88">
        <v>20.9801</v>
      </c>
      <c r="R88">
        <v>33.929532000000002</v>
      </c>
      <c r="S88">
        <v>26.616266</v>
      </c>
      <c r="T88">
        <v>0.56000000000000005</v>
      </c>
      <c r="U88">
        <v>348.97500000000002</v>
      </c>
      <c r="V88">
        <v>11.66</v>
      </c>
      <c r="W88">
        <v>22.459</v>
      </c>
      <c r="X88">
        <v>98.34</v>
      </c>
      <c r="Y88">
        <v>0</v>
      </c>
      <c r="Z88">
        <v>13.1076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8.3321880000000004</v>
      </c>
      <c r="AG88">
        <v>42.711091000000003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87.013357999999982</v>
      </c>
      <c r="BA88">
        <f t="shared" si="4"/>
        <v>2481.1897830000007</v>
      </c>
      <c r="BB88">
        <v>85</v>
      </c>
      <c r="BD88">
        <v>7.95</v>
      </c>
      <c r="BE88">
        <v>1.94</v>
      </c>
      <c r="BF88">
        <v>3.04</v>
      </c>
      <c r="BG88">
        <v>1.85</v>
      </c>
      <c r="BH88">
        <v>9.34</v>
      </c>
      <c r="BI88">
        <v>1</v>
      </c>
      <c r="BJ88">
        <v>2.0499999999999998</v>
      </c>
      <c r="BK88">
        <v>1.9</v>
      </c>
      <c r="BL88">
        <v>0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2.9693329999999998</v>
      </c>
      <c r="BU88">
        <v>1.341844</v>
      </c>
      <c r="BV88">
        <v>2.3522639999999999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1.7558450000000001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0.84400399999999998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87.013357999999982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600.26440000000002</v>
      </c>
      <c r="L89">
        <v>597.47339999999997</v>
      </c>
      <c r="M89">
        <v>46.456462999999999</v>
      </c>
      <c r="N89">
        <v>119.136178</v>
      </c>
      <c r="O89">
        <v>124.789163</v>
      </c>
      <c r="P89">
        <v>105.3501</v>
      </c>
      <c r="Q89">
        <v>20.9801</v>
      </c>
      <c r="R89">
        <v>33.929532000000002</v>
      </c>
      <c r="S89">
        <v>26.616266</v>
      </c>
      <c r="T89">
        <v>0.56000000000000005</v>
      </c>
      <c r="U89">
        <v>348.97500000000002</v>
      </c>
      <c r="V89">
        <v>11.66</v>
      </c>
      <c r="W89">
        <v>21.852</v>
      </c>
      <c r="X89">
        <v>98.34</v>
      </c>
      <c r="Y89">
        <v>0</v>
      </c>
      <c r="Z89">
        <v>13.1076</v>
      </c>
      <c r="AA89">
        <v>0</v>
      </c>
      <c r="AB89">
        <v>13.600092</v>
      </c>
      <c r="AC89">
        <v>0</v>
      </c>
      <c r="AD89">
        <v>0</v>
      </c>
      <c r="AE89">
        <v>0</v>
      </c>
      <c r="AF89">
        <v>8.3321880000000004</v>
      </c>
      <c r="AG89">
        <v>42.711091000000003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39.744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84.866408000000007</v>
      </c>
      <c r="BA89">
        <f t="shared" si="4"/>
        <v>2469.7711509999999</v>
      </c>
      <c r="BB89">
        <v>86</v>
      </c>
      <c r="BD89">
        <v>7.95</v>
      </c>
      <c r="BE89">
        <v>1.94</v>
      </c>
      <c r="BF89">
        <v>3.04</v>
      </c>
      <c r="BG89">
        <v>1.85</v>
      </c>
      <c r="BH89">
        <v>9.34</v>
      </c>
      <c r="BI89">
        <v>1</v>
      </c>
      <c r="BJ89">
        <v>2.0499999999999998</v>
      </c>
      <c r="BK89">
        <v>1.9</v>
      </c>
      <c r="BL89">
        <v>0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2.9693329999999998</v>
      </c>
      <c r="BU89">
        <v>1.341844</v>
      </c>
      <c r="BV89">
        <v>2.3522639999999999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1.7558450000000001</v>
      </c>
      <c r="CN89">
        <v>3.542468</v>
      </c>
      <c r="CO89">
        <v>2.1469499999999999</v>
      </c>
      <c r="CP89">
        <v>4.2581249999999997</v>
      </c>
      <c r="CQ89">
        <v>3.542468</v>
      </c>
      <c r="CR89">
        <v>0.84400399999999998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84.866408000000007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591.58439999999996</v>
      </c>
      <c r="L90">
        <v>597.47339999999997</v>
      </c>
      <c r="M90">
        <v>46.456462999999999</v>
      </c>
      <c r="N90">
        <v>119.136178</v>
      </c>
      <c r="O90">
        <v>124.789163</v>
      </c>
      <c r="P90">
        <v>105.3501</v>
      </c>
      <c r="Q90">
        <v>20.9801</v>
      </c>
      <c r="R90">
        <v>33.929532000000002</v>
      </c>
      <c r="S90">
        <v>26.616266</v>
      </c>
      <c r="T90">
        <v>0.56000000000000005</v>
      </c>
      <c r="U90">
        <v>348.97500000000002</v>
      </c>
      <c r="V90">
        <v>11.66</v>
      </c>
      <c r="W90">
        <v>21.852</v>
      </c>
      <c r="X90">
        <v>98.34</v>
      </c>
      <c r="Y90">
        <v>0</v>
      </c>
      <c r="Z90">
        <v>13.1076</v>
      </c>
      <c r="AA90">
        <v>14.04936</v>
      </c>
      <c r="AB90">
        <v>0</v>
      </c>
      <c r="AC90">
        <v>0</v>
      </c>
      <c r="AD90">
        <v>0</v>
      </c>
      <c r="AE90">
        <v>0</v>
      </c>
      <c r="AF90">
        <v>8.3321880000000004</v>
      </c>
      <c r="AG90">
        <v>42.711091000000003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39.744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84.866408000000007</v>
      </c>
      <c r="BA90">
        <f t="shared" si="4"/>
        <v>2461.5404189999999</v>
      </c>
      <c r="BB90">
        <v>87</v>
      </c>
      <c r="BD90">
        <v>7.95</v>
      </c>
      <c r="BE90">
        <v>1.94</v>
      </c>
      <c r="BF90">
        <v>3.04</v>
      </c>
      <c r="BG90">
        <v>1.85</v>
      </c>
      <c r="BH90">
        <v>9.34</v>
      </c>
      <c r="BI90">
        <v>1</v>
      </c>
      <c r="BJ90">
        <v>2.0499999999999998</v>
      </c>
      <c r="BK90">
        <v>1.9</v>
      </c>
      <c r="BL90">
        <v>0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2.9693329999999998</v>
      </c>
      <c r="BU90">
        <v>1.341844</v>
      </c>
      <c r="BV90">
        <v>2.3522639999999999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1.7558450000000001</v>
      </c>
      <c r="CN90">
        <v>3.542468</v>
      </c>
      <c r="CO90">
        <v>2.1469499999999999</v>
      </c>
      <c r="CP90">
        <v>4.2581249999999997</v>
      </c>
      <c r="CQ90">
        <v>3.542468</v>
      </c>
      <c r="CR90">
        <v>0.84400399999999998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84.866408000000007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596.24440000000004</v>
      </c>
      <c r="L91">
        <v>577.47339999999997</v>
      </c>
      <c r="M91">
        <v>46.456462999999999</v>
      </c>
      <c r="N91">
        <v>119.136178</v>
      </c>
      <c r="O91">
        <v>124.789163</v>
      </c>
      <c r="P91">
        <v>105.3501</v>
      </c>
      <c r="Q91">
        <v>20.9801</v>
      </c>
      <c r="R91">
        <v>33.929532000000002</v>
      </c>
      <c r="S91">
        <v>26.616266</v>
      </c>
      <c r="T91">
        <v>0.56000000000000005</v>
      </c>
      <c r="U91">
        <v>348.97500000000002</v>
      </c>
      <c r="V91">
        <v>11.66</v>
      </c>
      <c r="W91">
        <v>21.852</v>
      </c>
      <c r="X91">
        <v>98.34</v>
      </c>
      <c r="Y91">
        <v>0</v>
      </c>
      <c r="Z91">
        <v>6.5537999999999998</v>
      </c>
      <c r="AA91">
        <v>14.04936</v>
      </c>
      <c r="AB91">
        <v>0</v>
      </c>
      <c r="AC91">
        <v>0</v>
      </c>
      <c r="AD91">
        <v>0</v>
      </c>
      <c r="AE91">
        <v>0</v>
      </c>
      <c r="AF91">
        <v>8.3321880000000004</v>
      </c>
      <c r="AG91">
        <v>42.711091000000003</v>
      </c>
      <c r="AH91">
        <v>0</v>
      </c>
      <c r="AI91">
        <v>0</v>
      </c>
      <c r="AJ91">
        <v>0</v>
      </c>
      <c r="AK91">
        <v>26.292852</v>
      </c>
      <c r="AL91">
        <v>36.021999999999998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84.436448000000013</v>
      </c>
      <c r="BA91">
        <f t="shared" si="4"/>
        <v>2455.2526589999998</v>
      </c>
      <c r="BB91">
        <v>88</v>
      </c>
      <c r="BD91">
        <v>7.95</v>
      </c>
      <c r="BE91">
        <v>1.94</v>
      </c>
      <c r="BF91">
        <v>3.04</v>
      </c>
      <c r="BG91">
        <v>1.85</v>
      </c>
      <c r="BH91">
        <v>9.34</v>
      </c>
      <c r="BI91">
        <v>1.02</v>
      </c>
      <c r="BJ91">
        <v>2.09</v>
      </c>
      <c r="BK91">
        <v>1.9</v>
      </c>
      <c r="BL91">
        <v>0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2.9693329999999998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1.7558450000000001</v>
      </c>
      <c r="CN91">
        <v>3.542468</v>
      </c>
      <c r="CO91">
        <v>2.1469499999999999</v>
      </c>
      <c r="CP91">
        <v>4.2581249999999997</v>
      </c>
      <c r="CQ91">
        <v>3.542468</v>
      </c>
      <c r="CR91">
        <v>0.84400399999999998</v>
      </c>
      <c r="CS91">
        <v>1.3710979999999999</v>
      </c>
      <c r="CT91">
        <v>0.50200800000000001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84.436448000000013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597.76440000000002</v>
      </c>
      <c r="L92">
        <v>577.47339999999997</v>
      </c>
      <c r="M92">
        <v>46.456462999999999</v>
      </c>
      <c r="N92">
        <v>119.136178</v>
      </c>
      <c r="O92">
        <v>124.789163</v>
      </c>
      <c r="P92">
        <v>105.3501</v>
      </c>
      <c r="Q92">
        <v>20.9801</v>
      </c>
      <c r="R92">
        <v>33.929532000000002</v>
      </c>
      <c r="S92">
        <v>26.616266</v>
      </c>
      <c r="T92">
        <v>0.56000000000000005</v>
      </c>
      <c r="U92">
        <v>348.97500000000002</v>
      </c>
      <c r="V92">
        <v>11.66</v>
      </c>
      <c r="W92">
        <v>21.852</v>
      </c>
      <c r="X92">
        <v>98.34</v>
      </c>
      <c r="Y92">
        <v>0</v>
      </c>
      <c r="Z92">
        <v>6.5537999999999998</v>
      </c>
      <c r="AA92">
        <v>14.04936</v>
      </c>
      <c r="AB92">
        <v>0</v>
      </c>
      <c r="AC92">
        <v>0</v>
      </c>
      <c r="AD92">
        <v>0</v>
      </c>
      <c r="AE92">
        <v>0</v>
      </c>
      <c r="AF92">
        <v>8.3321880000000004</v>
      </c>
      <c r="AG92">
        <v>42.711091000000003</v>
      </c>
      <c r="AH92">
        <v>0</v>
      </c>
      <c r="AI92">
        <v>0</v>
      </c>
      <c r="AJ92">
        <v>0</v>
      </c>
      <c r="AK92">
        <v>26.292852</v>
      </c>
      <c r="AL92">
        <v>36.021999999999998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84.436448000000013</v>
      </c>
      <c r="BA92">
        <f t="shared" si="4"/>
        <v>2456.7726589999997</v>
      </c>
      <c r="BB92">
        <v>89</v>
      </c>
      <c r="BD92">
        <v>7.95</v>
      </c>
      <c r="BE92">
        <v>1.94</v>
      </c>
      <c r="BF92">
        <v>3.04</v>
      </c>
      <c r="BG92">
        <v>1.85</v>
      </c>
      <c r="BH92">
        <v>9.34</v>
      </c>
      <c r="BI92">
        <v>1.02</v>
      </c>
      <c r="BJ92">
        <v>2.09</v>
      </c>
      <c r="BK92">
        <v>1.9</v>
      </c>
      <c r="BL92">
        <v>0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2.9693329999999998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1.7558450000000001</v>
      </c>
      <c r="CN92">
        <v>3.542468</v>
      </c>
      <c r="CO92">
        <v>2.1469499999999999</v>
      </c>
      <c r="CP92">
        <v>4.2581249999999997</v>
      </c>
      <c r="CQ92">
        <v>3.542468</v>
      </c>
      <c r="CR92">
        <v>0.84400399999999998</v>
      </c>
      <c r="CS92">
        <v>1.3710979999999999</v>
      </c>
      <c r="CT92">
        <v>0.50200800000000001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84.436448000000013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600.43439999999998</v>
      </c>
      <c r="L93">
        <v>533.1268</v>
      </c>
      <c r="M93">
        <v>46.456462999999999</v>
      </c>
      <c r="N93">
        <v>119.136178</v>
      </c>
      <c r="O93">
        <v>124.789163</v>
      </c>
      <c r="P93">
        <v>105.3501</v>
      </c>
      <c r="Q93">
        <v>20.9801</v>
      </c>
      <c r="R93">
        <v>33.929532000000002</v>
      </c>
      <c r="S93">
        <v>26.616266</v>
      </c>
      <c r="T93">
        <v>0.56000000000000005</v>
      </c>
      <c r="U93">
        <v>348.97500000000002</v>
      </c>
      <c r="V93">
        <v>11.66</v>
      </c>
      <c r="W93">
        <v>21.852</v>
      </c>
      <c r="X93">
        <v>98.34</v>
      </c>
      <c r="Y93">
        <v>0</v>
      </c>
      <c r="Z93">
        <v>6.5537999999999998</v>
      </c>
      <c r="AA93">
        <v>14.04936</v>
      </c>
      <c r="AB93">
        <v>0</v>
      </c>
      <c r="AC93">
        <v>0</v>
      </c>
      <c r="AD93">
        <v>0</v>
      </c>
      <c r="AE93">
        <v>0</v>
      </c>
      <c r="AF93">
        <v>8.3321880000000004</v>
      </c>
      <c r="AG93">
        <v>42.711091000000003</v>
      </c>
      <c r="AH93">
        <v>0</v>
      </c>
      <c r="AI93">
        <v>0</v>
      </c>
      <c r="AJ93">
        <v>0</v>
      </c>
      <c r="AK93">
        <v>26.292852</v>
      </c>
      <c r="AL93">
        <v>36.021999999999998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44.16</v>
      </c>
      <c r="AS93">
        <v>30.939599999999999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84.458028000000013</v>
      </c>
      <c r="BA93">
        <f t="shared" si="4"/>
        <v>2414.1598560000002</v>
      </c>
      <c r="BB93">
        <v>90</v>
      </c>
      <c r="BD93">
        <v>7.95</v>
      </c>
      <c r="BE93">
        <v>1.94</v>
      </c>
      <c r="BF93">
        <v>3.04</v>
      </c>
      <c r="BG93">
        <v>1.85</v>
      </c>
      <c r="BH93">
        <v>9.34</v>
      </c>
      <c r="BI93">
        <v>1.02</v>
      </c>
      <c r="BJ93">
        <v>2.09</v>
      </c>
      <c r="BK93">
        <v>1.9</v>
      </c>
      <c r="BL93">
        <v>0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2.9693329999999998</v>
      </c>
      <c r="BU93">
        <v>1.341844</v>
      </c>
      <c r="BV93">
        <v>2.3738440000000001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1.7558450000000001</v>
      </c>
      <c r="CN93">
        <v>3.542468</v>
      </c>
      <c r="CO93">
        <v>2.1469499999999999</v>
      </c>
      <c r="CP93">
        <v>4.2581249999999997</v>
      </c>
      <c r="CQ93">
        <v>3.542468</v>
      </c>
      <c r="CR93">
        <v>0.84400399999999998</v>
      </c>
      <c r="CS93">
        <v>1.3710979999999999</v>
      </c>
      <c r="CT93">
        <v>0.50200800000000001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84.458028000000013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603.92439999999999</v>
      </c>
      <c r="L94">
        <v>533.1268</v>
      </c>
      <c r="M94">
        <v>46.456462999999999</v>
      </c>
      <c r="N94">
        <v>119.136178</v>
      </c>
      <c r="O94">
        <v>124.789163</v>
      </c>
      <c r="P94">
        <v>105.3501</v>
      </c>
      <c r="Q94">
        <v>20.9801</v>
      </c>
      <c r="R94">
        <v>33.929532000000002</v>
      </c>
      <c r="S94">
        <v>26.616266</v>
      </c>
      <c r="T94">
        <v>0.56000000000000005</v>
      </c>
      <c r="U94">
        <v>348.97500000000002</v>
      </c>
      <c r="V94">
        <v>11.66</v>
      </c>
      <c r="W94">
        <v>21.852</v>
      </c>
      <c r="X94">
        <v>98.34</v>
      </c>
      <c r="Y94">
        <v>0</v>
      </c>
      <c r="Z94">
        <v>6.5537999999999998</v>
      </c>
      <c r="AA94">
        <v>14.04936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42.711091000000003</v>
      </c>
      <c r="AH94">
        <v>0</v>
      </c>
      <c r="AI94">
        <v>0</v>
      </c>
      <c r="AJ94">
        <v>0</v>
      </c>
      <c r="AK94">
        <v>26.292852</v>
      </c>
      <c r="AL94">
        <v>36.021999999999998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44.16</v>
      </c>
      <c r="AS94">
        <v>30.939599999999999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84.408028000000002</v>
      </c>
      <c r="BA94">
        <f t="shared" si="4"/>
        <v>2417.5998559999998</v>
      </c>
      <c r="BB94">
        <v>91</v>
      </c>
      <c r="BD94">
        <v>7.95</v>
      </c>
      <c r="BE94">
        <v>1.94</v>
      </c>
      <c r="BF94">
        <v>3.04</v>
      </c>
      <c r="BG94">
        <v>1.85</v>
      </c>
      <c r="BH94">
        <v>9.34</v>
      </c>
      <c r="BI94">
        <v>1</v>
      </c>
      <c r="BJ94">
        <v>2.06</v>
      </c>
      <c r="BK94">
        <v>1.9</v>
      </c>
      <c r="BL94">
        <v>0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2.9693329999999998</v>
      </c>
      <c r="BU94">
        <v>1.341844</v>
      </c>
      <c r="BV94">
        <v>2.3738440000000001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1.7558450000000001</v>
      </c>
      <c r="CN94">
        <v>3.542468</v>
      </c>
      <c r="CO94">
        <v>2.1469499999999999</v>
      </c>
      <c r="CP94">
        <v>4.2581249999999997</v>
      </c>
      <c r="CQ94">
        <v>3.542468</v>
      </c>
      <c r="CR94">
        <v>0.84400399999999998</v>
      </c>
      <c r="CS94">
        <v>1.3710979999999999</v>
      </c>
      <c r="CT94">
        <v>0.50200800000000001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84.408028000000002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552.11749999999995</v>
      </c>
      <c r="L95">
        <v>533.1268</v>
      </c>
      <c r="M95">
        <v>46.456462999999999</v>
      </c>
      <c r="N95">
        <v>119.136178</v>
      </c>
      <c r="O95">
        <v>124.789163</v>
      </c>
      <c r="P95">
        <v>105.3501</v>
      </c>
      <c r="Q95">
        <v>20.9801</v>
      </c>
      <c r="R95">
        <v>33.929532000000002</v>
      </c>
      <c r="S95">
        <v>26.616266</v>
      </c>
      <c r="T95">
        <v>0.56000000000000005</v>
      </c>
      <c r="U95">
        <v>348.97500000000002</v>
      </c>
      <c r="V95">
        <v>11.66</v>
      </c>
      <c r="W95">
        <v>21.852</v>
      </c>
      <c r="X95">
        <v>98.34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0</v>
      </c>
      <c r="AE95">
        <v>15.943645</v>
      </c>
      <c r="AF95">
        <v>8.3321880000000004</v>
      </c>
      <c r="AG95">
        <v>42.711091000000003</v>
      </c>
      <c r="AH95">
        <v>0</v>
      </c>
      <c r="AI95">
        <v>0</v>
      </c>
      <c r="AJ95">
        <v>0</v>
      </c>
      <c r="AK95">
        <v>26.292852</v>
      </c>
      <c r="AL95">
        <v>24.402000000000001</v>
      </c>
      <c r="AM95">
        <v>16.345120999999999</v>
      </c>
      <c r="AN95">
        <v>0.84221400000000002</v>
      </c>
      <c r="AO95">
        <v>0</v>
      </c>
      <c r="AP95">
        <v>0</v>
      </c>
      <c r="AQ95">
        <v>0</v>
      </c>
      <c r="AR95">
        <v>44.16</v>
      </c>
      <c r="AS95">
        <v>30.939599999999999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84.408028000000002</v>
      </c>
      <c r="BA95">
        <f t="shared" si="4"/>
        <v>2370.1166009999993</v>
      </c>
      <c r="BB95">
        <v>92</v>
      </c>
      <c r="BD95">
        <v>7.95</v>
      </c>
      <c r="BE95">
        <v>1.94</v>
      </c>
      <c r="BF95">
        <v>3.04</v>
      </c>
      <c r="BG95">
        <v>1.85</v>
      </c>
      <c r="BH95">
        <v>9.34</v>
      </c>
      <c r="BI95">
        <v>1</v>
      </c>
      <c r="BJ95">
        <v>2.06</v>
      </c>
      <c r="BK95">
        <v>1.9</v>
      </c>
      <c r="BL95">
        <v>0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2.9693329999999998</v>
      </c>
      <c r="BU95">
        <v>1.341844</v>
      </c>
      <c r="BV95">
        <v>2.3738440000000001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1.7558450000000001</v>
      </c>
      <c r="CN95">
        <v>3.542468</v>
      </c>
      <c r="CO95">
        <v>2.1469499999999999</v>
      </c>
      <c r="CP95">
        <v>4.2581249999999997</v>
      </c>
      <c r="CQ95">
        <v>3.542468</v>
      </c>
      <c r="CR95">
        <v>0.84400399999999998</v>
      </c>
      <c r="CS95">
        <v>1.3710979999999999</v>
      </c>
      <c r="CT95">
        <v>0.50200800000000001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84.408028000000002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555.91750000000002</v>
      </c>
      <c r="L96">
        <v>533.1268</v>
      </c>
      <c r="M96">
        <v>46.456462999999999</v>
      </c>
      <c r="N96">
        <v>119.136178</v>
      </c>
      <c r="O96">
        <v>124.789163</v>
      </c>
      <c r="P96">
        <v>105.3501</v>
      </c>
      <c r="Q96">
        <v>20.9801</v>
      </c>
      <c r="R96">
        <v>33.929532000000002</v>
      </c>
      <c r="S96">
        <v>26.616266</v>
      </c>
      <c r="T96">
        <v>0.56000000000000005</v>
      </c>
      <c r="U96">
        <v>348.97500000000002</v>
      </c>
      <c r="V96">
        <v>11.66</v>
      </c>
      <c r="W96">
        <v>21.852</v>
      </c>
      <c r="X96">
        <v>98.34</v>
      </c>
      <c r="Y96">
        <v>0</v>
      </c>
      <c r="Z96">
        <v>6.5537999999999998</v>
      </c>
      <c r="AA96">
        <v>14.04936</v>
      </c>
      <c r="AB96">
        <v>0</v>
      </c>
      <c r="AC96">
        <v>0</v>
      </c>
      <c r="AD96">
        <v>0</v>
      </c>
      <c r="AE96">
        <v>15.943645</v>
      </c>
      <c r="AF96">
        <v>8.3321880000000004</v>
      </c>
      <c r="AG96">
        <v>42.711091000000003</v>
      </c>
      <c r="AH96">
        <v>0</v>
      </c>
      <c r="AI96">
        <v>0</v>
      </c>
      <c r="AJ96">
        <v>0</v>
      </c>
      <c r="AK96">
        <v>26.292852</v>
      </c>
      <c r="AL96">
        <v>24.402000000000001</v>
      </c>
      <c r="AM96">
        <v>16.345120999999999</v>
      </c>
      <c r="AN96">
        <v>0.84221400000000002</v>
      </c>
      <c r="AO96">
        <v>0</v>
      </c>
      <c r="AP96">
        <v>0</v>
      </c>
      <c r="AQ96">
        <v>0</v>
      </c>
      <c r="AR96">
        <v>44.16</v>
      </c>
      <c r="AS96">
        <v>30.939599999999999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84.408028000000002</v>
      </c>
      <c r="BA96">
        <f t="shared" si="4"/>
        <v>2373.9166009999994</v>
      </c>
      <c r="BB96">
        <v>93</v>
      </c>
      <c r="BD96">
        <v>7.95</v>
      </c>
      <c r="BE96">
        <v>1.94</v>
      </c>
      <c r="BF96">
        <v>3.04</v>
      </c>
      <c r="BG96">
        <v>1.85</v>
      </c>
      <c r="BH96">
        <v>9.34</v>
      </c>
      <c r="BI96">
        <v>1</v>
      </c>
      <c r="BJ96">
        <v>2.06</v>
      </c>
      <c r="BK96">
        <v>1.9</v>
      </c>
      <c r="BL96">
        <v>0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2.9693329999999998</v>
      </c>
      <c r="BU96">
        <v>1.341844</v>
      </c>
      <c r="BV96">
        <v>2.3738440000000001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1.7558450000000001</v>
      </c>
      <c r="CN96">
        <v>3.542468</v>
      </c>
      <c r="CO96">
        <v>2.1469499999999999</v>
      </c>
      <c r="CP96">
        <v>4.2581249999999997</v>
      </c>
      <c r="CQ96">
        <v>3.542468</v>
      </c>
      <c r="CR96">
        <v>0.84400399999999998</v>
      </c>
      <c r="CS96">
        <v>1.3710979999999999</v>
      </c>
      <c r="CT96">
        <v>0.50200800000000001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84.408028000000002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561.69749999999999</v>
      </c>
      <c r="L97">
        <v>503.1268</v>
      </c>
      <c r="M97">
        <v>46.456462999999999</v>
      </c>
      <c r="N97">
        <v>119.136178</v>
      </c>
      <c r="O97">
        <v>124.789163</v>
      </c>
      <c r="P97">
        <v>105.3501</v>
      </c>
      <c r="Q97">
        <v>20.9801</v>
      </c>
      <c r="R97">
        <v>33.929532000000002</v>
      </c>
      <c r="S97">
        <v>26.616266</v>
      </c>
      <c r="T97">
        <v>0.56000000000000005</v>
      </c>
      <c r="U97">
        <v>348.97500000000002</v>
      </c>
      <c r="V97">
        <v>11.66</v>
      </c>
      <c r="W97">
        <v>21.852</v>
      </c>
      <c r="X97">
        <v>98.34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15.943645</v>
      </c>
      <c r="AF97">
        <v>8.3321880000000004</v>
      </c>
      <c r="AG97">
        <v>42.711091000000003</v>
      </c>
      <c r="AH97">
        <v>0</v>
      </c>
      <c r="AI97">
        <v>0</v>
      </c>
      <c r="AJ97">
        <v>0</v>
      </c>
      <c r="AK97">
        <v>26.292852</v>
      </c>
      <c r="AL97">
        <v>24.402000000000001</v>
      </c>
      <c r="AM97">
        <v>16.345120999999999</v>
      </c>
      <c r="AN97">
        <v>0.84221400000000002</v>
      </c>
      <c r="AO97">
        <v>0</v>
      </c>
      <c r="AP97">
        <v>2.3058000000000001</v>
      </c>
      <c r="AQ97">
        <v>0</v>
      </c>
      <c r="AR97">
        <v>44.16</v>
      </c>
      <c r="AS97">
        <v>30.939599999999999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84.408028000000002</v>
      </c>
      <c r="BA97">
        <f t="shared" si="4"/>
        <v>2337.9530410000002</v>
      </c>
      <c r="BB97">
        <v>94</v>
      </c>
      <c r="BD97">
        <v>7.95</v>
      </c>
      <c r="BE97">
        <v>1.94</v>
      </c>
      <c r="BF97">
        <v>3.04</v>
      </c>
      <c r="BG97">
        <v>1.85</v>
      </c>
      <c r="BH97">
        <v>9.34</v>
      </c>
      <c r="BI97">
        <v>1</v>
      </c>
      <c r="BJ97">
        <v>2.06</v>
      </c>
      <c r="BK97">
        <v>1.9</v>
      </c>
      <c r="BL97">
        <v>0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2.9693329999999998</v>
      </c>
      <c r="BU97">
        <v>1.341844</v>
      </c>
      <c r="BV97">
        <v>2.3738440000000001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1.7558450000000001</v>
      </c>
      <c r="CN97">
        <v>3.542468</v>
      </c>
      <c r="CO97">
        <v>2.1469499999999999</v>
      </c>
      <c r="CP97">
        <v>4.2581249999999997</v>
      </c>
      <c r="CQ97">
        <v>3.542468</v>
      </c>
      <c r="CR97">
        <v>0.84400399999999998</v>
      </c>
      <c r="CS97">
        <v>1.3710979999999999</v>
      </c>
      <c r="CT97">
        <v>0.50200800000000001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84.408028000000002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547.45360000000005</v>
      </c>
      <c r="L98">
        <v>543.1268</v>
      </c>
      <c r="M98">
        <v>46.456462999999999</v>
      </c>
      <c r="N98">
        <v>119.136178</v>
      </c>
      <c r="O98">
        <v>124.789163</v>
      </c>
      <c r="P98">
        <v>105.3501</v>
      </c>
      <c r="Q98">
        <v>16.654599999999999</v>
      </c>
      <c r="R98">
        <v>33.929532000000002</v>
      </c>
      <c r="S98">
        <v>20.626100000000001</v>
      </c>
      <c r="T98">
        <v>0.56000000000000005</v>
      </c>
      <c r="U98">
        <v>348.97500000000002</v>
      </c>
      <c r="V98">
        <v>11.66</v>
      </c>
      <c r="W98">
        <v>21.852</v>
      </c>
      <c r="X98">
        <v>98.34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15.943645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26.292852</v>
      </c>
      <c r="AL98">
        <v>24.402000000000001</v>
      </c>
      <c r="AM98">
        <v>16.345120999999999</v>
      </c>
      <c r="AN98">
        <v>0.84221400000000002</v>
      </c>
      <c r="AO98">
        <v>0</v>
      </c>
      <c r="AP98">
        <v>2.3058000000000001</v>
      </c>
      <c r="AQ98">
        <v>0</v>
      </c>
      <c r="AR98">
        <v>44.16</v>
      </c>
      <c r="AS98">
        <v>30.939599999999999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84.408028000000002</v>
      </c>
      <c r="BA98">
        <f t="shared" si="4"/>
        <v>2353.3934749999999</v>
      </c>
      <c r="BB98">
        <v>95</v>
      </c>
      <c r="BD98">
        <v>7.95</v>
      </c>
      <c r="BE98">
        <v>1.94</v>
      </c>
      <c r="BF98">
        <v>3.04</v>
      </c>
      <c r="BG98">
        <v>1.85</v>
      </c>
      <c r="BH98">
        <v>9.34</v>
      </c>
      <c r="BI98">
        <v>1</v>
      </c>
      <c r="BJ98">
        <v>2.06</v>
      </c>
      <c r="BK98">
        <v>1.9</v>
      </c>
      <c r="BL98">
        <v>0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2.9693329999999998</v>
      </c>
      <c r="BU98">
        <v>1.341844</v>
      </c>
      <c r="BV98">
        <v>2.3738440000000001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1.7558450000000001</v>
      </c>
      <c r="CN98">
        <v>3.542468</v>
      </c>
      <c r="CO98">
        <v>2.1469499999999999</v>
      </c>
      <c r="CP98">
        <v>4.2581249999999997</v>
      </c>
      <c r="CQ98">
        <v>3.542468</v>
      </c>
      <c r="CR98">
        <v>0.84400399999999998</v>
      </c>
      <c r="CS98">
        <v>1.3710979999999999</v>
      </c>
      <c r="CT98">
        <v>0.50200800000000001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84.408028000000002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14.075220448750004</v>
      </c>
      <c r="L99">
        <f t="shared" si="6"/>
        <v>12.248552049250002</v>
      </c>
      <c r="M99">
        <f t="shared" si="6"/>
        <v>1.1119253400000007</v>
      </c>
      <c r="N99">
        <f t="shared" si="6"/>
        <v>2.8592682720000031</v>
      </c>
      <c r="O99">
        <f t="shared" si="6"/>
        <v>2.9949399119999986</v>
      </c>
      <c r="P99">
        <f t="shared" si="6"/>
        <v>2.5234475129999949</v>
      </c>
      <c r="Q99">
        <f t="shared" si="6"/>
        <v>0.47266708199999996</v>
      </c>
      <c r="R99">
        <f t="shared" si="6"/>
        <v>0.94496891349999967</v>
      </c>
      <c r="S99">
        <f t="shared" si="6"/>
        <v>0.59703780649999982</v>
      </c>
      <c r="T99">
        <f t="shared" si="6"/>
        <v>1.3440000000000016E-2</v>
      </c>
      <c r="U99">
        <f t="shared" si="6"/>
        <v>8.3753999999999849</v>
      </c>
      <c r="V99">
        <f t="shared" si="6"/>
        <v>0.28246029400000039</v>
      </c>
      <c r="W99">
        <f t="shared" si="6"/>
        <v>0.60964427250000031</v>
      </c>
      <c r="X99">
        <f t="shared" si="6"/>
        <v>2.2741683764999991</v>
      </c>
      <c r="Y99">
        <f t="shared" si="6"/>
        <v>0</v>
      </c>
      <c r="Z99">
        <f t="shared" si="6"/>
        <v>0.21791385000000046</v>
      </c>
      <c r="AA99">
        <f t="shared" si="6"/>
        <v>0.12638814999999998</v>
      </c>
      <c r="AB99">
        <f t="shared" si="6"/>
        <v>0.25495315525000006</v>
      </c>
      <c r="AC99">
        <f t="shared" si="6"/>
        <v>0.15748511549999994</v>
      </c>
      <c r="AD99">
        <f t="shared" si="6"/>
        <v>0.10362525799999996</v>
      </c>
      <c r="AE99">
        <f t="shared" si="6"/>
        <v>1.5943644999999999E-2</v>
      </c>
      <c r="AF99">
        <f t="shared" si="6"/>
        <v>0.25128659724999958</v>
      </c>
      <c r="AG99">
        <f t="shared" si="6"/>
        <v>1.0250661840000008</v>
      </c>
      <c r="AH99">
        <f t="shared" si="6"/>
        <v>0.70359249699999993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0.68383700000000058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2.5587975000000037E-2</v>
      </c>
      <c r="AQ99">
        <f t="shared" si="6"/>
        <v>0.44921200849999976</v>
      </c>
      <c r="AR99">
        <f t="shared" si="6"/>
        <v>1.1259420000000018</v>
      </c>
      <c r="AS99">
        <f t="shared" si="6"/>
        <v>0.76335796199999995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2.0728592955000003</v>
      </c>
      <c r="BA99">
        <f t="shared" si="4"/>
        <v>58.701349241500004</v>
      </c>
      <c r="BD99">
        <f t="shared" ref="BD99:DJ99" si="7">SUM(BD3:BD98)/4000</f>
        <v>0.19026000000000021</v>
      </c>
      <c r="BE99">
        <f t="shared" si="7"/>
        <v>4.6559999999999963E-2</v>
      </c>
      <c r="BF99">
        <f t="shared" si="7"/>
        <v>7.2960000000000011E-2</v>
      </c>
      <c r="BG99">
        <f t="shared" si="7"/>
        <v>4.4259999999999917E-2</v>
      </c>
      <c r="BH99">
        <f t="shared" si="7"/>
        <v>0.22416000000000016</v>
      </c>
      <c r="BI99">
        <f t="shared" si="7"/>
        <v>2.413750000000001E-2</v>
      </c>
      <c r="BJ99">
        <f t="shared" si="7"/>
        <v>4.7977500000000083E-2</v>
      </c>
      <c r="BK99">
        <f t="shared" si="7"/>
        <v>4.5165000000000011E-2</v>
      </c>
      <c r="BL99">
        <f t="shared" si="7"/>
        <v>1.825E-3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5.641117249999994E-2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4.2217963499999914E-2</v>
      </c>
      <c r="CN99">
        <f t="shared" si="7"/>
        <v>8.5019232000000028E-2</v>
      </c>
      <c r="CO99">
        <f t="shared" si="7"/>
        <v>9.7686225000000099E-2</v>
      </c>
      <c r="CP99">
        <f t="shared" si="7"/>
        <v>0.10219500000000013</v>
      </c>
      <c r="CQ99">
        <f t="shared" si="7"/>
        <v>6.5484586750000115E-2</v>
      </c>
      <c r="CR99">
        <f t="shared" si="7"/>
        <v>2.0256095999999967E-2</v>
      </c>
      <c r="CS99">
        <f t="shared" si="7"/>
        <v>3.2906352000000055E-2</v>
      </c>
      <c r="CT99">
        <f t="shared" si="7"/>
        <v>2.0595384000000005E-2</v>
      </c>
      <c r="CU99">
        <f t="shared" si="7"/>
        <v>7.4008202500000014E-3</v>
      </c>
      <c r="CV99">
        <f t="shared" si="7"/>
        <v>5.5922314999999976E-3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2.0728592955000003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L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662.96068500000001</v>
      </c>
      <c r="L3">
        <v>471.37274100000002</v>
      </c>
      <c r="M3">
        <v>43.805919000000003</v>
      </c>
      <c r="N3">
        <v>114.835362</v>
      </c>
      <c r="O3">
        <v>120.284274</v>
      </c>
      <c r="P3">
        <v>101.09210299999999</v>
      </c>
      <c r="Q3">
        <v>20.222718</v>
      </c>
      <c r="R3">
        <v>41.299464999999998</v>
      </c>
      <c r="S3">
        <v>25.655418999999998</v>
      </c>
      <c r="T3">
        <v>0.53978400000000004</v>
      </c>
      <c r="U3">
        <v>336.377002</v>
      </c>
      <c r="V3">
        <v>13.735575000000001</v>
      </c>
      <c r="W3">
        <v>32.764888999999997</v>
      </c>
      <c r="X3">
        <v>94.789925999999994</v>
      </c>
      <c r="Y3">
        <v>0</v>
      </c>
      <c r="Z3">
        <v>12.634416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41.169221</v>
      </c>
      <c r="AH3">
        <v>0</v>
      </c>
      <c r="AI3">
        <v>0</v>
      </c>
      <c r="AJ3">
        <v>0</v>
      </c>
      <c r="AK3">
        <v>25.343679999999999</v>
      </c>
      <c r="AL3">
        <v>12.32057</v>
      </c>
      <c r="AM3">
        <v>15.755062000000001</v>
      </c>
      <c r="AN3">
        <v>0.81181000000000003</v>
      </c>
      <c r="AO3">
        <v>0</v>
      </c>
      <c r="AP3">
        <v>0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82.655459000000022</v>
      </c>
      <c r="BA3">
        <f>SUM(B3:AZ3)</f>
        <v>2371.3542640000001</v>
      </c>
      <c r="BD3">
        <v>7.61</v>
      </c>
      <c r="BE3">
        <v>1.87</v>
      </c>
      <c r="BF3">
        <v>2.93</v>
      </c>
      <c r="BG3">
        <v>1.41</v>
      </c>
      <c r="BH3">
        <v>9</v>
      </c>
      <c r="BI3">
        <v>0.97</v>
      </c>
      <c r="BJ3">
        <v>1.85</v>
      </c>
      <c r="BK3">
        <v>1.83</v>
      </c>
      <c r="BL3">
        <v>0.86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1.58</v>
      </c>
      <c r="BT3">
        <v>2.8621400000000001</v>
      </c>
      <c r="BU3">
        <v>1.2934030000000001</v>
      </c>
      <c r="BV3">
        <v>2.267347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5.1218760000000003</v>
      </c>
      <c r="CK3">
        <v>1.802713</v>
      </c>
      <c r="CL3">
        <v>1.8681380000000001</v>
      </c>
      <c r="CM3">
        <v>1.742378</v>
      </c>
      <c r="CN3">
        <v>3.4145850000000002</v>
      </c>
      <c r="CO3">
        <v>4.13889</v>
      </c>
      <c r="CP3">
        <v>4.1044070000000001</v>
      </c>
      <c r="CQ3">
        <v>1.879057</v>
      </c>
      <c r="CR3">
        <v>0.81353500000000001</v>
      </c>
      <c r="CS3">
        <v>1.321601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82.655459000000022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598.80963799999995</v>
      </c>
      <c r="M4">
        <v>43.805919000000003</v>
      </c>
      <c r="N4">
        <v>114.835362</v>
      </c>
      <c r="O4">
        <v>120.284274</v>
      </c>
      <c r="P4">
        <v>101.09210299999999</v>
      </c>
      <c r="Q4">
        <v>20.222718</v>
      </c>
      <c r="R4">
        <v>41.299464999999998</v>
      </c>
      <c r="S4">
        <v>25.655418999999998</v>
      </c>
      <c r="T4">
        <v>0.53978400000000004</v>
      </c>
      <c r="U4">
        <v>336.377002</v>
      </c>
      <c r="V4">
        <v>13.735575000000001</v>
      </c>
      <c r="W4">
        <v>32.764888999999997</v>
      </c>
      <c r="X4">
        <v>94.789925999999994</v>
      </c>
      <c r="Y4">
        <v>0</v>
      </c>
      <c r="Z4">
        <v>12.634416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41.169221</v>
      </c>
      <c r="AH4">
        <v>0</v>
      </c>
      <c r="AI4">
        <v>0</v>
      </c>
      <c r="AJ4">
        <v>0</v>
      </c>
      <c r="AK4">
        <v>25.343679999999999</v>
      </c>
      <c r="AL4">
        <v>12.32057</v>
      </c>
      <c r="AM4">
        <v>15.755062000000001</v>
      </c>
      <c r="AN4">
        <v>0.81181000000000003</v>
      </c>
      <c r="AO4">
        <v>0</v>
      </c>
      <c r="AP4">
        <v>0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82.865459000000016</v>
      </c>
      <c r="BA4">
        <f t="shared" ref="BA4:BA67" si="1">SUM(B4:AZ4)</f>
        <v>2499.0011610000001</v>
      </c>
      <c r="BD4">
        <v>7.61</v>
      </c>
      <c r="BE4">
        <v>1.87</v>
      </c>
      <c r="BF4">
        <v>2.93</v>
      </c>
      <c r="BG4">
        <v>1.62</v>
      </c>
      <c r="BH4">
        <v>9</v>
      </c>
      <c r="BI4">
        <v>0.97</v>
      </c>
      <c r="BJ4">
        <v>1.85</v>
      </c>
      <c r="BK4">
        <v>1.83</v>
      </c>
      <c r="BL4">
        <v>0.86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1.58</v>
      </c>
      <c r="BT4">
        <v>2.8621400000000001</v>
      </c>
      <c r="BU4">
        <v>1.2934030000000001</v>
      </c>
      <c r="BV4">
        <v>2.267347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5.1218760000000003</v>
      </c>
      <c r="CK4">
        <v>1.802713</v>
      </c>
      <c r="CL4">
        <v>1.8681380000000001</v>
      </c>
      <c r="CM4">
        <v>1.742378</v>
      </c>
      <c r="CN4">
        <v>3.4145850000000002</v>
      </c>
      <c r="CO4">
        <v>4.13889</v>
      </c>
      <c r="CP4">
        <v>4.1044070000000001</v>
      </c>
      <c r="CQ4">
        <v>1.879057</v>
      </c>
      <c r="CR4">
        <v>0.81353500000000001</v>
      </c>
      <c r="CS4">
        <v>1.321601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82.865459000000016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662.96068500000001</v>
      </c>
      <c r="L5">
        <v>632.72323800000004</v>
      </c>
      <c r="M5">
        <v>43.805919000000003</v>
      </c>
      <c r="N5">
        <v>114.835362</v>
      </c>
      <c r="O5">
        <v>120.284274</v>
      </c>
      <c r="P5">
        <v>101.09210299999999</v>
      </c>
      <c r="Q5">
        <v>20.222718</v>
      </c>
      <c r="R5">
        <v>41.299464999999998</v>
      </c>
      <c r="S5">
        <v>25.655418999999998</v>
      </c>
      <c r="T5">
        <v>0.53978400000000004</v>
      </c>
      <c r="U5">
        <v>336.377002</v>
      </c>
      <c r="V5">
        <v>13.735575000000001</v>
      </c>
      <c r="W5">
        <v>32.764888999999997</v>
      </c>
      <c r="X5">
        <v>94.789925999999994</v>
      </c>
      <c r="Y5">
        <v>0</v>
      </c>
      <c r="Z5">
        <v>12.634416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41.169221</v>
      </c>
      <c r="AH5">
        <v>0</v>
      </c>
      <c r="AI5">
        <v>0</v>
      </c>
      <c r="AJ5">
        <v>0</v>
      </c>
      <c r="AK5">
        <v>25.343679999999999</v>
      </c>
      <c r="AL5">
        <v>23.521087999999999</v>
      </c>
      <c r="AM5">
        <v>15.755062000000001</v>
      </c>
      <c r="AN5">
        <v>0.81181000000000003</v>
      </c>
      <c r="AO5">
        <v>0</v>
      </c>
      <c r="AP5">
        <v>0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83.055459000000013</v>
      </c>
      <c r="BA5">
        <f t="shared" si="1"/>
        <v>2538.9845510000009</v>
      </c>
      <c r="BD5">
        <v>7.61</v>
      </c>
      <c r="BE5">
        <v>1.87</v>
      </c>
      <c r="BF5">
        <v>2.93</v>
      </c>
      <c r="BG5">
        <v>1.78</v>
      </c>
      <c r="BH5">
        <v>9</v>
      </c>
      <c r="BI5">
        <v>0.97</v>
      </c>
      <c r="BJ5">
        <v>1.85</v>
      </c>
      <c r="BK5">
        <v>1.83</v>
      </c>
      <c r="BL5">
        <v>0.89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1.58</v>
      </c>
      <c r="BT5">
        <v>2.8621400000000001</v>
      </c>
      <c r="BU5">
        <v>1.2934030000000001</v>
      </c>
      <c r="BV5">
        <v>2.267347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5.1218760000000003</v>
      </c>
      <c r="CK5">
        <v>1.802713</v>
      </c>
      <c r="CL5">
        <v>1.8681380000000001</v>
      </c>
      <c r="CM5">
        <v>1.742378</v>
      </c>
      <c r="CN5">
        <v>3.4145850000000002</v>
      </c>
      <c r="CO5">
        <v>4.13889</v>
      </c>
      <c r="CP5">
        <v>4.1044070000000001</v>
      </c>
      <c r="CQ5">
        <v>1.879057</v>
      </c>
      <c r="CR5">
        <v>0.81353500000000001</v>
      </c>
      <c r="CS5">
        <v>1.321601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83.055459000000013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662.96068500000001</v>
      </c>
      <c r="L6">
        <v>632.72323800000004</v>
      </c>
      <c r="M6">
        <v>43.805919000000003</v>
      </c>
      <c r="N6">
        <v>114.835362</v>
      </c>
      <c r="O6">
        <v>120.284274</v>
      </c>
      <c r="P6">
        <v>101.09210299999999</v>
      </c>
      <c r="Q6">
        <v>20.222718</v>
      </c>
      <c r="R6">
        <v>41.299464999999998</v>
      </c>
      <c r="S6">
        <v>25.655418999999998</v>
      </c>
      <c r="T6">
        <v>0.53978400000000004</v>
      </c>
      <c r="U6">
        <v>336.377002</v>
      </c>
      <c r="V6">
        <v>13.735575000000001</v>
      </c>
      <c r="W6">
        <v>32.764888999999997</v>
      </c>
      <c r="X6">
        <v>94.789925999999994</v>
      </c>
      <c r="Y6">
        <v>0</v>
      </c>
      <c r="Z6">
        <v>6.3172079999999999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41.169221</v>
      </c>
      <c r="AH6">
        <v>0</v>
      </c>
      <c r="AI6">
        <v>0</v>
      </c>
      <c r="AJ6">
        <v>0</v>
      </c>
      <c r="AK6">
        <v>25.343679999999999</v>
      </c>
      <c r="AL6">
        <v>67.203108</v>
      </c>
      <c r="AM6">
        <v>15.755062000000001</v>
      </c>
      <c r="AN6">
        <v>0.81181000000000003</v>
      </c>
      <c r="AO6">
        <v>0</v>
      </c>
      <c r="AP6">
        <v>0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83.055459000000013</v>
      </c>
      <c r="BA6">
        <f t="shared" si="1"/>
        <v>2576.3493630000012</v>
      </c>
      <c r="BD6">
        <v>7.61</v>
      </c>
      <c r="BE6">
        <v>1.87</v>
      </c>
      <c r="BF6">
        <v>2.93</v>
      </c>
      <c r="BG6">
        <v>1.78</v>
      </c>
      <c r="BH6">
        <v>9</v>
      </c>
      <c r="BI6">
        <v>0.97</v>
      </c>
      <c r="BJ6">
        <v>1.85</v>
      </c>
      <c r="BK6">
        <v>1.83</v>
      </c>
      <c r="BL6">
        <v>0.89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1.58</v>
      </c>
      <c r="BT6">
        <v>2.8621400000000001</v>
      </c>
      <c r="BU6">
        <v>1.2934030000000001</v>
      </c>
      <c r="BV6">
        <v>2.267347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5.1218760000000003</v>
      </c>
      <c r="CK6">
        <v>1.802713</v>
      </c>
      <c r="CL6">
        <v>1.8681380000000001</v>
      </c>
      <c r="CM6">
        <v>1.742378</v>
      </c>
      <c r="CN6">
        <v>3.4145850000000002</v>
      </c>
      <c r="CO6">
        <v>4.13889</v>
      </c>
      <c r="CP6">
        <v>4.1044070000000001</v>
      </c>
      <c r="CQ6">
        <v>1.879057</v>
      </c>
      <c r="CR6">
        <v>0.81353500000000001</v>
      </c>
      <c r="CS6">
        <v>1.321601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83.055459000000013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662.96068500000001</v>
      </c>
      <c r="L7">
        <v>575.36415199999999</v>
      </c>
      <c r="M7">
        <v>43.805919000000003</v>
      </c>
      <c r="N7">
        <v>114.835362</v>
      </c>
      <c r="O7">
        <v>120.284274</v>
      </c>
      <c r="P7">
        <v>101.09210299999999</v>
      </c>
      <c r="Q7">
        <v>20.222718</v>
      </c>
      <c r="R7">
        <v>41.299464999999998</v>
      </c>
      <c r="S7">
        <v>25.655418999999998</v>
      </c>
      <c r="T7">
        <v>0.53978400000000004</v>
      </c>
      <c r="U7">
        <v>336.377002</v>
      </c>
      <c r="V7">
        <v>11.240696</v>
      </c>
      <c r="W7">
        <v>32.764888999999997</v>
      </c>
      <c r="X7">
        <v>94.789925999999994</v>
      </c>
      <c r="Y7">
        <v>0</v>
      </c>
      <c r="Z7">
        <v>6.3172079999999999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41.169221</v>
      </c>
      <c r="AH7">
        <v>0</v>
      </c>
      <c r="AI7">
        <v>0</v>
      </c>
      <c r="AJ7">
        <v>0</v>
      </c>
      <c r="AK7">
        <v>25.343679999999999</v>
      </c>
      <c r="AL7">
        <v>67.203108</v>
      </c>
      <c r="AM7">
        <v>15.755062000000001</v>
      </c>
      <c r="AN7">
        <v>0.81181000000000003</v>
      </c>
      <c r="AO7">
        <v>0</v>
      </c>
      <c r="AP7">
        <v>0</v>
      </c>
      <c r="AQ7">
        <v>0</v>
      </c>
      <c r="AR7">
        <v>45.226188</v>
      </c>
      <c r="AS7">
        <v>30.745887</v>
      </c>
      <c r="AT7">
        <v>10.841562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83.055459000000013</v>
      </c>
      <c r="BA7">
        <f t="shared" si="1"/>
        <v>2515.7329750000008</v>
      </c>
      <c r="BD7">
        <v>7.61</v>
      </c>
      <c r="BE7">
        <v>1.87</v>
      </c>
      <c r="BF7">
        <v>2.93</v>
      </c>
      <c r="BG7">
        <v>1.78</v>
      </c>
      <c r="BH7">
        <v>9</v>
      </c>
      <c r="BI7">
        <v>0.97</v>
      </c>
      <c r="BJ7">
        <v>1.85</v>
      </c>
      <c r="BK7">
        <v>1.83</v>
      </c>
      <c r="BL7">
        <v>0.89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1.58</v>
      </c>
      <c r="BT7">
        <v>2.8621400000000001</v>
      </c>
      <c r="BU7">
        <v>1.2934030000000001</v>
      </c>
      <c r="BV7">
        <v>2.267347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5.1218760000000003</v>
      </c>
      <c r="CK7">
        <v>1.802713</v>
      </c>
      <c r="CL7">
        <v>1.8681380000000001</v>
      </c>
      <c r="CM7">
        <v>1.742378</v>
      </c>
      <c r="CN7">
        <v>3.4145850000000002</v>
      </c>
      <c r="CO7">
        <v>4.13889</v>
      </c>
      <c r="CP7">
        <v>4.1044070000000001</v>
      </c>
      <c r="CQ7">
        <v>1.879057</v>
      </c>
      <c r="CR7">
        <v>0.81353500000000001</v>
      </c>
      <c r="CS7">
        <v>1.321601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83.055459000000013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662.96068500000001</v>
      </c>
      <c r="L8">
        <v>517.53015200000004</v>
      </c>
      <c r="M8">
        <v>43.805919000000003</v>
      </c>
      <c r="N8">
        <v>114.835362</v>
      </c>
      <c r="O8">
        <v>120.284274</v>
      </c>
      <c r="P8">
        <v>101.09210299999999</v>
      </c>
      <c r="Q8">
        <v>20.222718</v>
      </c>
      <c r="R8">
        <v>41.299464999999998</v>
      </c>
      <c r="S8">
        <v>25.655418999999998</v>
      </c>
      <c r="T8">
        <v>0.53978400000000004</v>
      </c>
      <c r="U8">
        <v>336.377002</v>
      </c>
      <c r="V8">
        <v>11.240696</v>
      </c>
      <c r="W8">
        <v>32.764888999999997</v>
      </c>
      <c r="X8">
        <v>94.789925999999994</v>
      </c>
      <c r="Y8">
        <v>0</v>
      </c>
      <c r="Z8">
        <v>6.3172079999999999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41.169221</v>
      </c>
      <c r="AH8">
        <v>0</v>
      </c>
      <c r="AI8">
        <v>0</v>
      </c>
      <c r="AJ8">
        <v>0</v>
      </c>
      <c r="AK8">
        <v>25.343679999999999</v>
      </c>
      <c r="AL8">
        <v>67.203108</v>
      </c>
      <c r="AM8">
        <v>15.755062000000001</v>
      </c>
      <c r="AN8">
        <v>0.81181000000000003</v>
      </c>
      <c r="AO8">
        <v>0</v>
      </c>
      <c r="AP8">
        <v>0</v>
      </c>
      <c r="AQ8">
        <v>0</v>
      </c>
      <c r="AR8">
        <v>45.226188</v>
      </c>
      <c r="AS8">
        <v>30.745887</v>
      </c>
      <c r="AT8">
        <v>10.841562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83.055459000000013</v>
      </c>
      <c r="BA8">
        <f t="shared" si="1"/>
        <v>2457.898975000001</v>
      </c>
      <c r="BD8">
        <v>7.61</v>
      </c>
      <c r="BE8">
        <v>1.87</v>
      </c>
      <c r="BF8">
        <v>2.93</v>
      </c>
      <c r="BG8">
        <v>1.78</v>
      </c>
      <c r="BH8">
        <v>9</v>
      </c>
      <c r="BI8">
        <v>0.97</v>
      </c>
      <c r="BJ8">
        <v>1.85</v>
      </c>
      <c r="BK8">
        <v>1.83</v>
      </c>
      <c r="BL8">
        <v>0.89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1.58</v>
      </c>
      <c r="BT8">
        <v>2.8621400000000001</v>
      </c>
      <c r="BU8">
        <v>1.2934030000000001</v>
      </c>
      <c r="BV8">
        <v>2.267347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5.1218760000000003</v>
      </c>
      <c r="CK8">
        <v>1.802713</v>
      </c>
      <c r="CL8">
        <v>1.8681380000000001</v>
      </c>
      <c r="CM8">
        <v>1.742378</v>
      </c>
      <c r="CN8">
        <v>3.4145850000000002</v>
      </c>
      <c r="CO8">
        <v>4.13889</v>
      </c>
      <c r="CP8">
        <v>4.1044070000000001</v>
      </c>
      <c r="CQ8">
        <v>1.879057</v>
      </c>
      <c r="CR8">
        <v>0.81353500000000001</v>
      </c>
      <c r="CS8">
        <v>1.321601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83.055459000000013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588.85219700000005</v>
      </c>
      <c r="L9">
        <v>435.26456400000001</v>
      </c>
      <c r="M9">
        <v>43.805919000000003</v>
      </c>
      <c r="N9">
        <v>114.835362</v>
      </c>
      <c r="O9">
        <v>120.284274</v>
      </c>
      <c r="P9">
        <v>101.09210299999999</v>
      </c>
      <c r="Q9">
        <v>20.222718</v>
      </c>
      <c r="R9">
        <v>41.299464999999998</v>
      </c>
      <c r="S9">
        <v>25.655418999999998</v>
      </c>
      <c r="T9">
        <v>0.53978400000000004</v>
      </c>
      <c r="U9">
        <v>336.377002</v>
      </c>
      <c r="V9">
        <v>11.240696</v>
      </c>
      <c r="W9">
        <v>33.543055000000003</v>
      </c>
      <c r="X9">
        <v>94.789925999999994</v>
      </c>
      <c r="Y9">
        <v>0</v>
      </c>
      <c r="Z9">
        <v>6.3172079999999999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41.169221</v>
      </c>
      <c r="AH9">
        <v>0</v>
      </c>
      <c r="AI9">
        <v>0</v>
      </c>
      <c r="AJ9">
        <v>0</v>
      </c>
      <c r="AK9">
        <v>25.343679999999999</v>
      </c>
      <c r="AL9">
        <v>67.203108</v>
      </c>
      <c r="AM9">
        <v>15.755062000000001</v>
      </c>
      <c r="AN9">
        <v>0.81181000000000003</v>
      </c>
      <c r="AO9">
        <v>0</v>
      </c>
      <c r="AP9">
        <v>0</v>
      </c>
      <c r="AQ9">
        <v>0</v>
      </c>
      <c r="AR9">
        <v>50.546916000000003</v>
      </c>
      <c r="AS9">
        <v>30.745887</v>
      </c>
      <c r="AT9">
        <v>10.841562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83.005540000000011</v>
      </c>
      <c r="BA9">
        <f t="shared" si="1"/>
        <v>2307.5738740000006</v>
      </c>
      <c r="BD9">
        <v>7.61</v>
      </c>
      <c r="BE9">
        <v>1.87</v>
      </c>
      <c r="BF9">
        <v>2.93</v>
      </c>
      <c r="BG9">
        <v>1.78</v>
      </c>
      <c r="BH9">
        <v>9</v>
      </c>
      <c r="BI9">
        <v>0.97</v>
      </c>
      <c r="BJ9">
        <v>1.85</v>
      </c>
      <c r="BK9">
        <v>1.83</v>
      </c>
      <c r="BL9">
        <v>0.89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1.58</v>
      </c>
      <c r="BT9">
        <v>2.8621400000000001</v>
      </c>
      <c r="BU9">
        <v>1.2934030000000001</v>
      </c>
      <c r="BV9">
        <v>2.267347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5.1218760000000003</v>
      </c>
      <c r="CK9">
        <v>1.802713</v>
      </c>
      <c r="CL9">
        <v>1.8681380000000001</v>
      </c>
      <c r="CM9">
        <v>1.6924589999999999</v>
      </c>
      <c r="CN9">
        <v>3.4145850000000002</v>
      </c>
      <c r="CO9">
        <v>4.13889</v>
      </c>
      <c r="CP9">
        <v>4.1044070000000001</v>
      </c>
      <c r="CQ9">
        <v>1.879057</v>
      </c>
      <c r="CR9">
        <v>0.81353500000000001</v>
      </c>
      <c r="CS9">
        <v>1.321601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83.005540000000011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581.35989900000004</v>
      </c>
      <c r="L10">
        <v>387.06956400000001</v>
      </c>
      <c r="M10">
        <v>43.805919000000003</v>
      </c>
      <c r="N10">
        <v>114.835362</v>
      </c>
      <c r="O10">
        <v>120.284274</v>
      </c>
      <c r="P10">
        <v>101.09210299999999</v>
      </c>
      <c r="Q10">
        <v>20.222718</v>
      </c>
      <c r="R10">
        <v>41.299464999999998</v>
      </c>
      <c r="S10">
        <v>25.655418999999998</v>
      </c>
      <c r="T10">
        <v>0.53978400000000004</v>
      </c>
      <c r="U10">
        <v>336.377002</v>
      </c>
      <c r="V10">
        <v>11.240696</v>
      </c>
      <c r="W10">
        <v>33.543055000000003</v>
      </c>
      <c r="X10">
        <v>94.789925999999994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41.169221</v>
      </c>
      <c r="AH10">
        <v>0</v>
      </c>
      <c r="AI10">
        <v>0</v>
      </c>
      <c r="AJ10">
        <v>0</v>
      </c>
      <c r="AK10">
        <v>25.343679999999999</v>
      </c>
      <c r="AL10">
        <v>23.521087999999999</v>
      </c>
      <c r="AM10">
        <v>15.755062000000001</v>
      </c>
      <c r="AN10">
        <v>0.81181000000000003</v>
      </c>
      <c r="AO10">
        <v>0</v>
      </c>
      <c r="AP10">
        <v>0</v>
      </c>
      <c r="AQ10">
        <v>0</v>
      </c>
      <c r="AR10">
        <v>50.546916000000003</v>
      </c>
      <c r="AS10">
        <v>30.745887</v>
      </c>
      <c r="AT10">
        <v>10.841562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83.005540000000011</v>
      </c>
      <c r="BA10">
        <f t="shared" si="1"/>
        <v>2208.2045560000001</v>
      </c>
      <c r="BD10">
        <v>7.61</v>
      </c>
      <c r="BE10">
        <v>1.87</v>
      </c>
      <c r="BF10">
        <v>2.93</v>
      </c>
      <c r="BG10">
        <v>1.78</v>
      </c>
      <c r="BH10">
        <v>9</v>
      </c>
      <c r="BI10">
        <v>0.97</v>
      </c>
      <c r="BJ10">
        <v>1.85</v>
      </c>
      <c r="BK10">
        <v>1.83</v>
      </c>
      <c r="BL10">
        <v>0.89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1.58</v>
      </c>
      <c r="BT10">
        <v>2.8621400000000001</v>
      </c>
      <c r="BU10">
        <v>1.2934030000000001</v>
      </c>
      <c r="BV10">
        <v>2.267347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5.1218760000000003</v>
      </c>
      <c r="CK10">
        <v>1.802713</v>
      </c>
      <c r="CL10">
        <v>1.8681380000000001</v>
      </c>
      <c r="CM10">
        <v>1.6924589999999999</v>
      </c>
      <c r="CN10">
        <v>3.4145850000000002</v>
      </c>
      <c r="CO10">
        <v>4.13889</v>
      </c>
      <c r="CP10">
        <v>4.1044070000000001</v>
      </c>
      <c r="CQ10">
        <v>1.879057</v>
      </c>
      <c r="CR10">
        <v>0.81353500000000001</v>
      </c>
      <c r="CS10">
        <v>1.321601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83.005540000000011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581.35989900000004</v>
      </c>
      <c r="L11">
        <v>387.06956400000001</v>
      </c>
      <c r="M11">
        <v>43.805919000000003</v>
      </c>
      <c r="N11">
        <v>114.835362</v>
      </c>
      <c r="O11">
        <v>120.284274</v>
      </c>
      <c r="P11">
        <v>101.09210299999999</v>
      </c>
      <c r="Q11">
        <v>20.222718</v>
      </c>
      <c r="R11">
        <v>41.299464999999998</v>
      </c>
      <c r="S11">
        <v>25.655418999999998</v>
      </c>
      <c r="T11">
        <v>0.53978400000000004</v>
      </c>
      <c r="U11">
        <v>336.377002</v>
      </c>
      <c r="V11">
        <v>11.240696</v>
      </c>
      <c r="W11">
        <v>33.543055000000003</v>
      </c>
      <c r="X11">
        <v>94.789925999999994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41.169221</v>
      </c>
      <c r="AH11">
        <v>0</v>
      </c>
      <c r="AI11">
        <v>0</v>
      </c>
      <c r="AJ11">
        <v>0</v>
      </c>
      <c r="AK11">
        <v>25.343679999999999</v>
      </c>
      <c r="AL11">
        <v>12.32057</v>
      </c>
      <c r="AM11">
        <v>15.755062000000001</v>
      </c>
      <c r="AN11">
        <v>0.81181000000000003</v>
      </c>
      <c r="AO11">
        <v>0</v>
      </c>
      <c r="AP11">
        <v>0.61737799999999998</v>
      </c>
      <c r="AQ11">
        <v>0</v>
      </c>
      <c r="AR11">
        <v>45.226188</v>
      </c>
      <c r="AS11">
        <v>30.745887</v>
      </c>
      <c r="AT11">
        <v>10.841562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82.11554000000001</v>
      </c>
      <c r="BA11">
        <f t="shared" si="1"/>
        <v>2191.4106879999999</v>
      </c>
      <c r="BD11">
        <v>7.61</v>
      </c>
      <c r="BE11">
        <v>1.87</v>
      </c>
      <c r="BF11">
        <v>2.93</v>
      </c>
      <c r="BG11">
        <v>1.78</v>
      </c>
      <c r="BH11">
        <v>9</v>
      </c>
      <c r="BI11">
        <v>0.97</v>
      </c>
      <c r="BJ11">
        <v>1.85</v>
      </c>
      <c r="BK11">
        <v>1.83</v>
      </c>
      <c r="BL11">
        <v>0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1.58</v>
      </c>
      <c r="BT11">
        <v>2.8621400000000001</v>
      </c>
      <c r="BU11">
        <v>1.2934030000000001</v>
      </c>
      <c r="BV11">
        <v>2.267347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5.1218760000000003</v>
      </c>
      <c r="CK11">
        <v>1.802713</v>
      </c>
      <c r="CL11">
        <v>1.8681380000000001</v>
      </c>
      <c r="CM11">
        <v>1.6924589999999999</v>
      </c>
      <c r="CN11">
        <v>3.4145850000000002</v>
      </c>
      <c r="CO11">
        <v>4.13889</v>
      </c>
      <c r="CP11">
        <v>4.1044070000000001</v>
      </c>
      <c r="CQ11">
        <v>1.879057</v>
      </c>
      <c r="CR11">
        <v>0.81353500000000001</v>
      </c>
      <c r="CS11">
        <v>1.321601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82.11554000000001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581.35989900000004</v>
      </c>
      <c r="L12">
        <v>387.06956400000001</v>
      </c>
      <c r="M12">
        <v>43.805919000000003</v>
      </c>
      <c r="N12">
        <v>114.835362</v>
      </c>
      <c r="O12">
        <v>120.284274</v>
      </c>
      <c r="P12">
        <v>101.09210299999999</v>
      </c>
      <c r="Q12">
        <v>20.222718</v>
      </c>
      <c r="R12">
        <v>41.299464999999998</v>
      </c>
      <c r="S12">
        <v>25.655418999999998</v>
      </c>
      <c r="T12">
        <v>0.53978400000000004</v>
      </c>
      <c r="U12">
        <v>336.377002</v>
      </c>
      <c r="V12">
        <v>11.240696</v>
      </c>
      <c r="W12">
        <v>33.543055000000003</v>
      </c>
      <c r="X12">
        <v>94.789925999999994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41.169221</v>
      </c>
      <c r="AH12">
        <v>0</v>
      </c>
      <c r="AI12">
        <v>0</v>
      </c>
      <c r="AJ12">
        <v>0</v>
      </c>
      <c r="AK12">
        <v>25.343679999999999</v>
      </c>
      <c r="AL12">
        <v>12.32057</v>
      </c>
      <c r="AM12">
        <v>15.755062000000001</v>
      </c>
      <c r="AN12">
        <v>0.81181000000000003</v>
      </c>
      <c r="AO12">
        <v>0</v>
      </c>
      <c r="AP12">
        <v>0.61737799999999998</v>
      </c>
      <c r="AQ12">
        <v>0</v>
      </c>
      <c r="AR12">
        <v>45.226188</v>
      </c>
      <c r="AS12">
        <v>30.745887</v>
      </c>
      <c r="AT12">
        <v>10.841562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82.11554000000001</v>
      </c>
      <c r="BA12">
        <f t="shared" si="1"/>
        <v>2191.4106879999999</v>
      </c>
      <c r="BD12">
        <v>7.61</v>
      </c>
      <c r="BE12">
        <v>1.87</v>
      </c>
      <c r="BF12">
        <v>2.93</v>
      </c>
      <c r="BG12">
        <v>1.78</v>
      </c>
      <c r="BH12">
        <v>9</v>
      </c>
      <c r="BI12">
        <v>0.97</v>
      </c>
      <c r="BJ12">
        <v>1.85</v>
      </c>
      <c r="BK12">
        <v>1.83</v>
      </c>
      <c r="BL12">
        <v>0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1.58</v>
      </c>
      <c r="BT12">
        <v>2.8621400000000001</v>
      </c>
      <c r="BU12">
        <v>1.2934030000000001</v>
      </c>
      <c r="BV12">
        <v>2.267347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5.1218760000000003</v>
      </c>
      <c r="CK12">
        <v>1.802713</v>
      </c>
      <c r="CL12">
        <v>1.8681380000000001</v>
      </c>
      <c r="CM12">
        <v>1.6924589999999999</v>
      </c>
      <c r="CN12">
        <v>3.4145850000000002</v>
      </c>
      <c r="CO12">
        <v>4.13889</v>
      </c>
      <c r="CP12">
        <v>4.1044070000000001</v>
      </c>
      <c r="CQ12">
        <v>1.879057</v>
      </c>
      <c r="CR12">
        <v>0.81353500000000001</v>
      </c>
      <c r="CS12">
        <v>1.321601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82.11554000000001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581.35989900000004</v>
      </c>
      <c r="L13">
        <v>387.06956400000001</v>
      </c>
      <c r="M13">
        <v>43.805919000000003</v>
      </c>
      <c r="N13">
        <v>114.835362</v>
      </c>
      <c r="O13">
        <v>120.284274</v>
      </c>
      <c r="P13">
        <v>101.09210299999999</v>
      </c>
      <c r="Q13">
        <v>20.222718</v>
      </c>
      <c r="R13">
        <v>41.299464999999998</v>
      </c>
      <c r="S13">
        <v>25.655418999999998</v>
      </c>
      <c r="T13">
        <v>0.53978400000000004</v>
      </c>
      <c r="U13">
        <v>336.377002</v>
      </c>
      <c r="V13">
        <v>11.240696</v>
      </c>
      <c r="W13">
        <v>33.543055000000003</v>
      </c>
      <c r="X13">
        <v>94.789925999999994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41.169221</v>
      </c>
      <c r="AH13">
        <v>0</v>
      </c>
      <c r="AI13">
        <v>0</v>
      </c>
      <c r="AJ13">
        <v>0</v>
      </c>
      <c r="AK13">
        <v>25.343679999999999</v>
      </c>
      <c r="AL13">
        <v>12.32057</v>
      </c>
      <c r="AM13">
        <v>15.755062000000001</v>
      </c>
      <c r="AN13">
        <v>0.81181000000000003</v>
      </c>
      <c r="AO13">
        <v>0</v>
      </c>
      <c r="AP13">
        <v>0.61737799999999998</v>
      </c>
      <c r="AQ13">
        <v>0</v>
      </c>
      <c r="AR13">
        <v>45.226188</v>
      </c>
      <c r="AS13">
        <v>30.745887</v>
      </c>
      <c r="AT13">
        <v>10.841562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82.11554000000001</v>
      </c>
      <c r="BA13">
        <f t="shared" si="1"/>
        <v>2191.4106879999999</v>
      </c>
      <c r="BD13">
        <v>7.61</v>
      </c>
      <c r="BE13">
        <v>1.87</v>
      </c>
      <c r="BF13">
        <v>2.93</v>
      </c>
      <c r="BG13">
        <v>1.78</v>
      </c>
      <c r="BH13">
        <v>9</v>
      </c>
      <c r="BI13">
        <v>0.97</v>
      </c>
      <c r="BJ13">
        <v>1.85</v>
      </c>
      <c r="BK13">
        <v>1.83</v>
      </c>
      <c r="BL13">
        <v>0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1.58</v>
      </c>
      <c r="BT13">
        <v>2.8621400000000001</v>
      </c>
      <c r="BU13">
        <v>1.2934030000000001</v>
      </c>
      <c r="BV13">
        <v>2.267347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5.1218760000000003</v>
      </c>
      <c r="CK13">
        <v>1.802713</v>
      </c>
      <c r="CL13">
        <v>1.8681380000000001</v>
      </c>
      <c r="CM13">
        <v>1.6924589999999999</v>
      </c>
      <c r="CN13">
        <v>3.4145850000000002</v>
      </c>
      <c r="CO13">
        <v>4.13889</v>
      </c>
      <c r="CP13">
        <v>4.1044070000000001</v>
      </c>
      <c r="CQ13">
        <v>1.879057</v>
      </c>
      <c r="CR13">
        <v>0.81353500000000001</v>
      </c>
      <c r="CS13">
        <v>1.321601</v>
      </c>
      <c r="CT13">
        <v>0.95615799999999995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82.11554000000001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581.35989900000004</v>
      </c>
      <c r="L14">
        <v>387.06956400000001</v>
      </c>
      <c r="M14">
        <v>43.805919000000003</v>
      </c>
      <c r="N14">
        <v>114.835362</v>
      </c>
      <c r="O14">
        <v>120.284274</v>
      </c>
      <c r="P14">
        <v>101.09210299999999</v>
      </c>
      <c r="Q14">
        <v>20.222718</v>
      </c>
      <c r="R14">
        <v>41.299464999999998</v>
      </c>
      <c r="S14">
        <v>25.655418999999998</v>
      </c>
      <c r="T14">
        <v>0.53978400000000004</v>
      </c>
      <c r="U14">
        <v>336.377002</v>
      </c>
      <c r="V14">
        <v>11.240696</v>
      </c>
      <c r="W14">
        <v>33.543055000000003</v>
      </c>
      <c r="X14">
        <v>94.789925999999994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41.169221</v>
      </c>
      <c r="AH14">
        <v>0</v>
      </c>
      <c r="AI14">
        <v>0</v>
      </c>
      <c r="AJ14">
        <v>0</v>
      </c>
      <c r="AK14">
        <v>25.343679999999999</v>
      </c>
      <c r="AL14">
        <v>12.32057</v>
      </c>
      <c r="AM14">
        <v>15.755062000000001</v>
      </c>
      <c r="AN14">
        <v>0.81181000000000003</v>
      </c>
      <c r="AO14">
        <v>0</v>
      </c>
      <c r="AP14">
        <v>0.61737799999999998</v>
      </c>
      <c r="AQ14">
        <v>0</v>
      </c>
      <c r="AR14">
        <v>45.226188</v>
      </c>
      <c r="AS14">
        <v>30.745887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82.11554000000001</v>
      </c>
      <c r="BA14">
        <f t="shared" si="1"/>
        <v>2191.4106879999999</v>
      </c>
      <c r="BD14">
        <v>7.61</v>
      </c>
      <c r="BE14">
        <v>1.87</v>
      </c>
      <c r="BF14">
        <v>2.93</v>
      </c>
      <c r="BG14">
        <v>1.78</v>
      </c>
      <c r="BH14">
        <v>9</v>
      </c>
      <c r="BI14">
        <v>0.97</v>
      </c>
      <c r="BJ14">
        <v>1.85</v>
      </c>
      <c r="BK14">
        <v>1.83</v>
      </c>
      <c r="BL14">
        <v>0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1.58</v>
      </c>
      <c r="BT14">
        <v>2.8621400000000001</v>
      </c>
      <c r="BU14">
        <v>1.2934030000000001</v>
      </c>
      <c r="BV14">
        <v>2.267347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5.1218760000000003</v>
      </c>
      <c r="CK14">
        <v>1.802713</v>
      </c>
      <c r="CL14">
        <v>1.8681380000000001</v>
      </c>
      <c r="CM14">
        <v>1.6924589999999999</v>
      </c>
      <c r="CN14">
        <v>3.4145850000000002</v>
      </c>
      <c r="CO14">
        <v>4.13889</v>
      </c>
      <c r="CP14">
        <v>4.1044070000000001</v>
      </c>
      <c r="CQ14">
        <v>1.879057</v>
      </c>
      <c r="CR14">
        <v>0.81353500000000001</v>
      </c>
      <c r="CS14">
        <v>1.321601</v>
      </c>
      <c r="CT14">
        <v>0.95615799999999995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82.11554000000001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581.35989900000004</v>
      </c>
      <c r="L15">
        <v>387.06956400000001</v>
      </c>
      <c r="M15">
        <v>44.779384999999998</v>
      </c>
      <c r="N15">
        <v>114.835362</v>
      </c>
      <c r="O15">
        <v>120.284274</v>
      </c>
      <c r="P15">
        <v>101.09210299999999</v>
      </c>
      <c r="Q15">
        <v>20.222718</v>
      </c>
      <c r="R15">
        <v>41.299464999999998</v>
      </c>
      <c r="S15">
        <v>25.655418999999998</v>
      </c>
      <c r="T15">
        <v>0.53978400000000004</v>
      </c>
      <c r="U15">
        <v>336.377002</v>
      </c>
      <c r="V15">
        <v>11.240696</v>
      </c>
      <c r="W15">
        <v>33.543055000000003</v>
      </c>
      <c r="X15">
        <v>94.789925999999994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41.169221</v>
      </c>
      <c r="AH15">
        <v>0</v>
      </c>
      <c r="AI15">
        <v>0</v>
      </c>
      <c r="AJ15">
        <v>0</v>
      </c>
      <c r="AK15">
        <v>25.343679999999999</v>
      </c>
      <c r="AL15">
        <v>23.521087999999999</v>
      </c>
      <c r="AM15">
        <v>15.755062000000001</v>
      </c>
      <c r="AN15">
        <v>0.81181000000000003</v>
      </c>
      <c r="AO15">
        <v>0</v>
      </c>
      <c r="AP15">
        <v>1.234756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82.11554000000001</v>
      </c>
      <c r="BA15">
        <f t="shared" si="1"/>
        <v>2209.5227780000005</v>
      </c>
      <c r="BD15">
        <v>7.61</v>
      </c>
      <c r="BE15">
        <v>1.87</v>
      </c>
      <c r="BF15">
        <v>2.93</v>
      </c>
      <c r="BG15">
        <v>1.78</v>
      </c>
      <c r="BH15">
        <v>9</v>
      </c>
      <c r="BI15">
        <v>0.97</v>
      </c>
      <c r="BJ15">
        <v>1.85</v>
      </c>
      <c r="BK15">
        <v>1.83</v>
      </c>
      <c r="BL15">
        <v>0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1.58</v>
      </c>
      <c r="BT15">
        <v>2.8621400000000001</v>
      </c>
      <c r="BU15">
        <v>1.2934030000000001</v>
      </c>
      <c r="BV15">
        <v>2.267347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5.1218760000000003</v>
      </c>
      <c r="CK15">
        <v>1.802713</v>
      </c>
      <c r="CL15">
        <v>1.8681380000000001</v>
      </c>
      <c r="CM15">
        <v>1.6924589999999999</v>
      </c>
      <c r="CN15">
        <v>3.4145850000000002</v>
      </c>
      <c r="CO15">
        <v>4.13889</v>
      </c>
      <c r="CP15">
        <v>4.1044070000000001</v>
      </c>
      <c r="CQ15">
        <v>1.879057</v>
      </c>
      <c r="CR15">
        <v>0.81353500000000001</v>
      </c>
      <c r="CS15">
        <v>1.321601</v>
      </c>
      <c r="CT15">
        <v>0.95615799999999995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82.11554000000001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581.35989900000004</v>
      </c>
      <c r="L16">
        <v>387.06956400000001</v>
      </c>
      <c r="M16">
        <v>44.779384999999998</v>
      </c>
      <c r="N16">
        <v>114.835362</v>
      </c>
      <c r="O16">
        <v>120.284274</v>
      </c>
      <c r="P16">
        <v>101.09210299999999</v>
      </c>
      <c r="Q16">
        <v>20.222718</v>
      </c>
      <c r="R16">
        <v>41.299464999999998</v>
      </c>
      <c r="S16">
        <v>25.655418999999998</v>
      </c>
      <c r="T16">
        <v>0.53978400000000004</v>
      </c>
      <c r="U16">
        <v>336.377002</v>
      </c>
      <c r="V16">
        <v>11.240696</v>
      </c>
      <c r="W16">
        <v>33.543055000000003</v>
      </c>
      <c r="X16">
        <v>94.789925999999994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41.169221</v>
      </c>
      <c r="AH16">
        <v>0</v>
      </c>
      <c r="AI16">
        <v>0</v>
      </c>
      <c r="AJ16">
        <v>0</v>
      </c>
      <c r="AK16">
        <v>25.343679999999999</v>
      </c>
      <c r="AL16">
        <v>23.521087999999999</v>
      </c>
      <c r="AM16">
        <v>15.755062000000001</v>
      </c>
      <c r="AN16">
        <v>0.81181000000000003</v>
      </c>
      <c r="AO16">
        <v>0</v>
      </c>
      <c r="AP16">
        <v>1.234756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82.11554000000001</v>
      </c>
      <c r="BA16">
        <f t="shared" si="1"/>
        <v>2209.5227780000005</v>
      </c>
      <c r="BD16">
        <v>7.61</v>
      </c>
      <c r="BE16">
        <v>1.87</v>
      </c>
      <c r="BF16">
        <v>2.93</v>
      </c>
      <c r="BG16">
        <v>1.78</v>
      </c>
      <c r="BH16">
        <v>9</v>
      </c>
      <c r="BI16">
        <v>0.97</v>
      </c>
      <c r="BJ16">
        <v>1.85</v>
      </c>
      <c r="BK16">
        <v>1.83</v>
      </c>
      <c r="BL16">
        <v>0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1.58</v>
      </c>
      <c r="BT16">
        <v>2.8621400000000001</v>
      </c>
      <c r="BU16">
        <v>1.2934030000000001</v>
      </c>
      <c r="BV16">
        <v>2.267347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5.1218760000000003</v>
      </c>
      <c r="CK16">
        <v>1.802713</v>
      </c>
      <c r="CL16">
        <v>1.8681380000000001</v>
      </c>
      <c r="CM16">
        <v>1.6924589999999999</v>
      </c>
      <c r="CN16">
        <v>3.4145850000000002</v>
      </c>
      <c r="CO16">
        <v>4.13889</v>
      </c>
      <c r="CP16">
        <v>4.1044070000000001</v>
      </c>
      <c r="CQ16">
        <v>1.879057</v>
      </c>
      <c r="CR16">
        <v>0.81353500000000001</v>
      </c>
      <c r="CS16">
        <v>1.321601</v>
      </c>
      <c r="CT16">
        <v>0.95615799999999995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82.11554000000001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581.35989900000004</v>
      </c>
      <c r="L17">
        <v>367.79156399999999</v>
      </c>
      <c r="M17">
        <v>44.779384999999998</v>
      </c>
      <c r="N17">
        <v>114.835362</v>
      </c>
      <c r="O17">
        <v>120.284274</v>
      </c>
      <c r="P17">
        <v>101.09210299999999</v>
      </c>
      <c r="Q17">
        <v>17.102959999999999</v>
      </c>
      <c r="R17">
        <v>35.904215000000001</v>
      </c>
      <c r="S17">
        <v>22.177122000000001</v>
      </c>
      <c r="T17">
        <v>0.53978400000000004</v>
      </c>
      <c r="U17">
        <v>336.377002</v>
      </c>
      <c r="V17">
        <v>11.240696</v>
      </c>
      <c r="W17">
        <v>33.543055000000003</v>
      </c>
      <c r="X17">
        <v>94.789925999999994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41.169221</v>
      </c>
      <c r="AH17">
        <v>0</v>
      </c>
      <c r="AI17">
        <v>0</v>
      </c>
      <c r="AJ17">
        <v>0</v>
      </c>
      <c r="AK17">
        <v>25.343679999999999</v>
      </c>
      <c r="AL17">
        <v>23.521087999999999</v>
      </c>
      <c r="AM17">
        <v>15.755062000000001</v>
      </c>
      <c r="AN17">
        <v>0.81181000000000003</v>
      </c>
      <c r="AO17">
        <v>0</v>
      </c>
      <c r="AP17">
        <v>1.234756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82.11554000000001</v>
      </c>
      <c r="BA17">
        <f t="shared" si="1"/>
        <v>2172.9307450000006</v>
      </c>
      <c r="BD17">
        <v>7.61</v>
      </c>
      <c r="BE17">
        <v>1.87</v>
      </c>
      <c r="BF17">
        <v>2.93</v>
      </c>
      <c r="BG17">
        <v>1.78</v>
      </c>
      <c r="BH17">
        <v>9</v>
      </c>
      <c r="BI17">
        <v>0.97</v>
      </c>
      <c r="BJ17">
        <v>1.85</v>
      </c>
      <c r="BK17">
        <v>1.83</v>
      </c>
      <c r="BL17">
        <v>0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1.58</v>
      </c>
      <c r="BT17">
        <v>2.8621400000000001</v>
      </c>
      <c r="BU17">
        <v>1.2934030000000001</v>
      </c>
      <c r="BV17">
        <v>2.267347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5.1218760000000003</v>
      </c>
      <c r="CK17">
        <v>1.802713</v>
      </c>
      <c r="CL17">
        <v>1.8681380000000001</v>
      </c>
      <c r="CM17">
        <v>1.6924589999999999</v>
      </c>
      <c r="CN17">
        <v>3.4145850000000002</v>
      </c>
      <c r="CO17">
        <v>4.13889</v>
      </c>
      <c r="CP17">
        <v>4.1044070000000001</v>
      </c>
      <c r="CQ17">
        <v>1.879057</v>
      </c>
      <c r="CR17">
        <v>0.81353500000000001</v>
      </c>
      <c r="CS17">
        <v>1.321601</v>
      </c>
      <c r="CT17">
        <v>0.95615799999999995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82.11554000000001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574.27147400000001</v>
      </c>
      <c r="L18">
        <v>336.94676399999997</v>
      </c>
      <c r="M18">
        <v>44.779384999999998</v>
      </c>
      <c r="N18">
        <v>114.835362</v>
      </c>
      <c r="O18">
        <v>120.284274</v>
      </c>
      <c r="P18">
        <v>101.09210299999999</v>
      </c>
      <c r="Q18">
        <v>12.93361</v>
      </c>
      <c r="R18">
        <v>25.490625000000001</v>
      </c>
      <c r="S18">
        <v>16.399505000000001</v>
      </c>
      <c r="T18">
        <v>0.53978400000000004</v>
      </c>
      <c r="U18">
        <v>336.377002</v>
      </c>
      <c r="V18">
        <v>11.240696</v>
      </c>
      <c r="W18">
        <v>25.180344999999999</v>
      </c>
      <c r="X18">
        <v>75.347387999999995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41.169221</v>
      </c>
      <c r="AH18">
        <v>0</v>
      </c>
      <c r="AI18">
        <v>0</v>
      </c>
      <c r="AJ18">
        <v>0</v>
      </c>
      <c r="AK18">
        <v>25.343679999999999</v>
      </c>
      <c r="AL18">
        <v>23.521087999999999</v>
      </c>
      <c r="AM18">
        <v>15.755062000000001</v>
      </c>
      <c r="AN18">
        <v>0.81181000000000003</v>
      </c>
      <c r="AO18">
        <v>0</v>
      </c>
      <c r="AP18">
        <v>1.234756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82.11554000000001</v>
      </c>
      <c r="BA18">
        <f t="shared" si="1"/>
        <v>2086.8317150000003</v>
      </c>
      <c r="BD18">
        <v>7.61</v>
      </c>
      <c r="BE18">
        <v>1.87</v>
      </c>
      <c r="BF18">
        <v>2.93</v>
      </c>
      <c r="BG18">
        <v>1.78</v>
      </c>
      <c r="BH18">
        <v>9</v>
      </c>
      <c r="BI18">
        <v>0.97</v>
      </c>
      <c r="BJ18">
        <v>1.85</v>
      </c>
      <c r="BK18">
        <v>1.83</v>
      </c>
      <c r="BL18">
        <v>0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1.58</v>
      </c>
      <c r="BT18">
        <v>2.8621400000000001</v>
      </c>
      <c r="BU18">
        <v>1.2934030000000001</v>
      </c>
      <c r="BV18">
        <v>2.267347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5.1218760000000003</v>
      </c>
      <c r="CK18">
        <v>1.802713</v>
      </c>
      <c r="CL18">
        <v>1.8681380000000001</v>
      </c>
      <c r="CM18">
        <v>1.6924589999999999</v>
      </c>
      <c r="CN18">
        <v>3.4145850000000002</v>
      </c>
      <c r="CO18">
        <v>4.13889</v>
      </c>
      <c r="CP18">
        <v>4.1044070000000001</v>
      </c>
      <c r="CQ18">
        <v>1.879057</v>
      </c>
      <c r="CR18">
        <v>0.81353500000000001</v>
      </c>
      <c r="CS18">
        <v>1.321601</v>
      </c>
      <c r="CT18">
        <v>0.95615799999999995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82.11554000000001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574.27147400000001</v>
      </c>
      <c r="L19">
        <v>336.94676399999997</v>
      </c>
      <c r="M19">
        <v>44.779384999999998</v>
      </c>
      <c r="N19">
        <v>114.835362</v>
      </c>
      <c r="O19">
        <v>120.284274</v>
      </c>
      <c r="P19">
        <v>101.09210299999999</v>
      </c>
      <c r="Q19">
        <v>12.93361</v>
      </c>
      <c r="R19">
        <v>25.490625000000001</v>
      </c>
      <c r="S19">
        <v>16.399505000000001</v>
      </c>
      <c r="T19">
        <v>0.53978400000000004</v>
      </c>
      <c r="U19">
        <v>336.377002</v>
      </c>
      <c r="V19">
        <v>11.240696</v>
      </c>
      <c r="W19">
        <v>25.180344999999999</v>
      </c>
      <c r="X19">
        <v>75.347387999999995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41.169221</v>
      </c>
      <c r="AH19">
        <v>0</v>
      </c>
      <c r="AI19">
        <v>0</v>
      </c>
      <c r="AJ19">
        <v>0</v>
      </c>
      <c r="AK19">
        <v>25.343679999999999</v>
      </c>
      <c r="AL19">
        <v>23.521087999999999</v>
      </c>
      <c r="AM19">
        <v>15.755062000000001</v>
      </c>
      <c r="AN19">
        <v>0.81181000000000003</v>
      </c>
      <c r="AO19">
        <v>0</v>
      </c>
      <c r="AP19">
        <v>1.234756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82.11554000000001</v>
      </c>
      <c r="BA19">
        <f t="shared" si="1"/>
        <v>2086.8317150000003</v>
      </c>
      <c r="BD19">
        <v>7.61</v>
      </c>
      <c r="BE19">
        <v>1.87</v>
      </c>
      <c r="BF19">
        <v>2.93</v>
      </c>
      <c r="BG19">
        <v>1.78</v>
      </c>
      <c r="BH19">
        <v>9</v>
      </c>
      <c r="BI19">
        <v>0.97</v>
      </c>
      <c r="BJ19">
        <v>1.85</v>
      </c>
      <c r="BK19">
        <v>1.83</v>
      </c>
      <c r="BL19">
        <v>0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1.58</v>
      </c>
      <c r="BT19">
        <v>2.8621400000000001</v>
      </c>
      <c r="BU19">
        <v>1.2934030000000001</v>
      </c>
      <c r="BV19">
        <v>2.267347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5.1218760000000003</v>
      </c>
      <c r="CK19">
        <v>1.802713</v>
      </c>
      <c r="CL19">
        <v>1.8681380000000001</v>
      </c>
      <c r="CM19">
        <v>1.6924589999999999</v>
      </c>
      <c r="CN19">
        <v>3.4145850000000002</v>
      </c>
      <c r="CO19">
        <v>4.13889</v>
      </c>
      <c r="CP19">
        <v>4.1044070000000001</v>
      </c>
      <c r="CQ19">
        <v>1.879057</v>
      </c>
      <c r="CR19">
        <v>0.81353500000000001</v>
      </c>
      <c r="CS19">
        <v>1.321601</v>
      </c>
      <c r="CT19">
        <v>0.95615799999999995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82.11554000000001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581.35989900000004</v>
      </c>
      <c r="L20">
        <v>367.79156399999999</v>
      </c>
      <c r="M20">
        <v>44.779384999999998</v>
      </c>
      <c r="N20">
        <v>114.835362</v>
      </c>
      <c r="O20">
        <v>120.284274</v>
      </c>
      <c r="P20">
        <v>101.09210299999999</v>
      </c>
      <c r="Q20">
        <v>17.102959999999999</v>
      </c>
      <c r="R20">
        <v>35.904215000000001</v>
      </c>
      <c r="S20">
        <v>22.177122000000001</v>
      </c>
      <c r="T20">
        <v>0.53978400000000004</v>
      </c>
      <c r="U20">
        <v>336.377002</v>
      </c>
      <c r="V20">
        <v>11.240696</v>
      </c>
      <c r="W20">
        <v>32.764888999999997</v>
      </c>
      <c r="X20">
        <v>94.789925999999994</v>
      </c>
      <c r="Y20">
        <v>0</v>
      </c>
      <c r="Z20">
        <v>6.3172079999999999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41.169221</v>
      </c>
      <c r="AH20">
        <v>0</v>
      </c>
      <c r="AI20">
        <v>0</v>
      </c>
      <c r="AJ20">
        <v>0</v>
      </c>
      <c r="AK20">
        <v>25.343679999999999</v>
      </c>
      <c r="AL20">
        <v>23.521087999999999</v>
      </c>
      <c r="AM20">
        <v>15.755062000000001</v>
      </c>
      <c r="AN20">
        <v>0.81181000000000003</v>
      </c>
      <c r="AO20">
        <v>0</v>
      </c>
      <c r="AP20">
        <v>1.234756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82.11554000000001</v>
      </c>
      <c r="BA20">
        <f t="shared" si="1"/>
        <v>2172.1525790000005</v>
      </c>
      <c r="BD20">
        <v>7.61</v>
      </c>
      <c r="BE20">
        <v>1.87</v>
      </c>
      <c r="BF20">
        <v>2.93</v>
      </c>
      <c r="BG20">
        <v>1.78</v>
      </c>
      <c r="BH20">
        <v>9</v>
      </c>
      <c r="BI20">
        <v>0.97</v>
      </c>
      <c r="BJ20">
        <v>1.85</v>
      </c>
      <c r="BK20">
        <v>1.83</v>
      </c>
      <c r="BL20">
        <v>0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1.58</v>
      </c>
      <c r="BT20">
        <v>2.8621400000000001</v>
      </c>
      <c r="BU20">
        <v>1.2934030000000001</v>
      </c>
      <c r="BV20">
        <v>2.267347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5.1218760000000003</v>
      </c>
      <c r="CK20">
        <v>1.802713</v>
      </c>
      <c r="CL20">
        <v>1.8681380000000001</v>
      </c>
      <c r="CM20">
        <v>1.6924589999999999</v>
      </c>
      <c r="CN20">
        <v>3.4145850000000002</v>
      </c>
      <c r="CO20">
        <v>4.13889</v>
      </c>
      <c r="CP20">
        <v>4.1044070000000001</v>
      </c>
      <c r="CQ20">
        <v>1.879057</v>
      </c>
      <c r="CR20">
        <v>0.81353500000000001</v>
      </c>
      <c r="CS20">
        <v>1.321601</v>
      </c>
      <c r="CT20">
        <v>0.95615799999999995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82.11554000000001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581.35989900000004</v>
      </c>
      <c r="L21">
        <v>387.06956400000001</v>
      </c>
      <c r="M21">
        <v>44.779384999999998</v>
      </c>
      <c r="N21">
        <v>114.835362</v>
      </c>
      <c r="O21">
        <v>120.284274</v>
      </c>
      <c r="P21">
        <v>101.09210299999999</v>
      </c>
      <c r="Q21">
        <v>20.222718</v>
      </c>
      <c r="R21">
        <v>41.299464999999998</v>
      </c>
      <c r="S21">
        <v>25.655418999999998</v>
      </c>
      <c r="T21">
        <v>0.53978400000000004</v>
      </c>
      <c r="U21">
        <v>336.377002</v>
      </c>
      <c r="V21">
        <v>11.240696</v>
      </c>
      <c r="W21">
        <v>32.764888999999997</v>
      </c>
      <c r="X21">
        <v>94.789925999999994</v>
      </c>
      <c r="Y21">
        <v>0</v>
      </c>
      <c r="Z21">
        <v>6.3172079999999999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41.169221</v>
      </c>
      <c r="AH21">
        <v>3.767738</v>
      </c>
      <c r="AI21">
        <v>0</v>
      </c>
      <c r="AJ21">
        <v>0</v>
      </c>
      <c r="AK21">
        <v>25.343679999999999</v>
      </c>
      <c r="AL21">
        <v>23.521087999999999</v>
      </c>
      <c r="AM21">
        <v>15.755062000000001</v>
      </c>
      <c r="AN21">
        <v>0.81181000000000003</v>
      </c>
      <c r="AO21">
        <v>0</v>
      </c>
      <c r="AP21">
        <v>1.234756</v>
      </c>
      <c r="AQ21">
        <v>0</v>
      </c>
      <c r="AR21">
        <v>50.546916000000003</v>
      </c>
      <c r="AS21">
        <v>30.745887</v>
      </c>
      <c r="AT21">
        <v>10.841562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82.145025000000004</v>
      </c>
      <c r="BA21">
        <f t="shared" si="1"/>
        <v>2212.541835</v>
      </c>
      <c r="BD21">
        <v>7.61</v>
      </c>
      <c r="BE21">
        <v>1.87</v>
      </c>
      <c r="BF21">
        <v>2.93</v>
      </c>
      <c r="BG21">
        <v>1.78</v>
      </c>
      <c r="BH21">
        <v>9</v>
      </c>
      <c r="BI21">
        <v>0.97</v>
      </c>
      <c r="BJ21">
        <v>1.85</v>
      </c>
      <c r="BK21">
        <v>1.83</v>
      </c>
      <c r="BL21">
        <v>0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1.58</v>
      </c>
      <c r="BT21">
        <v>2.8621400000000001</v>
      </c>
      <c r="BU21">
        <v>1.2934030000000001</v>
      </c>
      <c r="BV21">
        <v>2.267347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5.1218760000000003</v>
      </c>
      <c r="CK21">
        <v>1.802713</v>
      </c>
      <c r="CL21">
        <v>1.8681380000000001</v>
      </c>
      <c r="CM21">
        <v>1.6924589999999999</v>
      </c>
      <c r="CN21">
        <v>3.4145850000000002</v>
      </c>
      <c r="CO21">
        <v>4.13889</v>
      </c>
      <c r="CP21">
        <v>4.1044070000000001</v>
      </c>
      <c r="CQ21">
        <v>1.879057</v>
      </c>
      <c r="CR21">
        <v>0.81353500000000001</v>
      </c>
      <c r="CS21">
        <v>1.321601</v>
      </c>
      <c r="CT21">
        <v>0.95615799999999995</v>
      </c>
      <c r="CU21">
        <v>0</v>
      </c>
      <c r="CV21">
        <v>2.9485000000000001E-2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82.145025000000004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581.35989900000004</v>
      </c>
      <c r="L22">
        <v>387.06956400000001</v>
      </c>
      <c r="M22">
        <v>44.779384999999998</v>
      </c>
      <c r="N22">
        <v>114.835362</v>
      </c>
      <c r="O22">
        <v>120.284274</v>
      </c>
      <c r="P22">
        <v>101.09210299999999</v>
      </c>
      <c r="Q22">
        <v>20.222718</v>
      </c>
      <c r="R22">
        <v>41.299464999999998</v>
      </c>
      <c r="S22">
        <v>25.655418999999998</v>
      </c>
      <c r="T22">
        <v>0.53978400000000004</v>
      </c>
      <c r="U22">
        <v>336.377002</v>
      </c>
      <c r="V22">
        <v>11.240696</v>
      </c>
      <c r="W22">
        <v>32.764888999999997</v>
      </c>
      <c r="X22">
        <v>94.789925999999994</v>
      </c>
      <c r="Y22">
        <v>0</v>
      </c>
      <c r="Z22">
        <v>6.3172079999999999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8.0313960000000009</v>
      </c>
      <c r="AG22">
        <v>41.169221</v>
      </c>
      <c r="AH22">
        <v>22.512232999999998</v>
      </c>
      <c r="AI22">
        <v>0</v>
      </c>
      <c r="AJ22">
        <v>0</v>
      </c>
      <c r="AK22">
        <v>25.343679999999999</v>
      </c>
      <c r="AL22">
        <v>23.521087999999999</v>
      </c>
      <c r="AM22">
        <v>15.755062000000001</v>
      </c>
      <c r="AN22">
        <v>0.81181000000000003</v>
      </c>
      <c r="AO22">
        <v>0</v>
      </c>
      <c r="AP22">
        <v>0.61737799999999998</v>
      </c>
      <c r="AQ22">
        <v>0</v>
      </c>
      <c r="AR22">
        <v>50.546916000000003</v>
      </c>
      <c r="AS22">
        <v>30.745887</v>
      </c>
      <c r="AT22">
        <v>10.841562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82.295129000000017</v>
      </c>
      <c r="BA22">
        <f t="shared" si="1"/>
        <v>2230.8190560000003</v>
      </c>
      <c r="BD22">
        <v>7.61</v>
      </c>
      <c r="BE22">
        <v>1.87</v>
      </c>
      <c r="BF22">
        <v>2.93</v>
      </c>
      <c r="BG22">
        <v>1.78</v>
      </c>
      <c r="BH22">
        <v>9</v>
      </c>
      <c r="BI22">
        <v>0.97</v>
      </c>
      <c r="BJ22">
        <v>1.85</v>
      </c>
      <c r="BK22">
        <v>1.83</v>
      </c>
      <c r="BL22">
        <v>0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1.58</v>
      </c>
      <c r="BT22">
        <v>2.8621400000000001</v>
      </c>
      <c r="BU22">
        <v>1.2934030000000001</v>
      </c>
      <c r="BV22">
        <v>2.267347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5.1218760000000003</v>
      </c>
      <c r="CK22">
        <v>1.802713</v>
      </c>
      <c r="CL22">
        <v>1.8681380000000001</v>
      </c>
      <c r="CM22">
        <v>1.6924589999999999</v>
      </c>
      <c r="CN22">
        <v>3.4145850000000002</v>
      </c>
      <c r="CO22">
        <v>4.13889</v>
      </c>
      <c r="CP22">
        <v>4.1044070000000001</v>
      </c>
      <c r="CQ22">
        <v>1.879057</v>
      </c>
      <c r="CR22">
        <v>0.81353500000000001</v>
      </c>
      <c r="CS22">
        <v>1.321601</v>
      </c>
      <c r="CT22">
        <v>0.95615799999999995</v>
      </c>
      <c r="CU22">
        <v>0</v>
      </c>
      <c r="CV22">
        <v>0.179589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82.295129000000017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581.35989900000004</v>
      </c>
      <c r="L23">
        <v>406.34756399999998</v>
      </c>
      <c r="M23">
        <v>44.779384999999998</v>
      </c>
      <c r="N23">
        <v>114.835362</v>
      </c>
      <c r="O23">
        <v>120.284274</v>
      </c>
      <c r="P23">
        <v>101.09210299999999</v>
      </c>
      <c r="Q23">
        <v>20.222718</v>
      </c>
      <c r="R23">
        <v>41.299464999999998</v>
      </c>
      <c r="S23">
        <v>25.655418999999998</v>
      </c>
      <c r="T23">
        <v>0.53978400000000004</v>
      </c>
      <c r="U23">
        <v>336.377002</v>
      </c>
      <c r="V23">
        <v>11.240696</v>
      </c>
      <c r="W23">
        <v>32.764888999999997</v>
      </c>
      <c r="X23">
        <v>94.789925999999994</v>
      </c>
      <c r="Y23">
        <v>0</v>
      </c>
      <c r="Z23">
        <v>6.3172079999999999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8.0313960000000009</v>
      </c>
      <c r="AG23">
        <v>41.169221</v>
      </c>
      <c r="AH23">
        <v>46.531562000000001</v>
      </c>
      <c r="AI23">
        <v>0</v>
      </c>
      <c r="AJ23">
        <v>0</v>
      </c>
      <c r="AK23">
        <v>25.343679999999999</v>
      </c>
      <c r="AL23">
        <v>23.521087999999999</v>
      </c>
      <c r="AM23">
        <v>15.755062000000001</v>
      </c>
      <c r="AN23">
        <v>0.81181000000000003</v>
      </c>
      <c r="AO23">
        <v>0</v>
      </c>
      <c r="AP23">
        <v>0.61737799999999998</v>
      </c>
      <c r="AQ23">
        <v>0</v>
      </c>
      <c r="AR23">
        <v>45.226188</v>
      </c>
      <c r="AS23">
        <v>30.745887</v>
      </c>
      <c r="AT23">
        <v>10.841562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82.435440000000014</v>
      </c>
      <c r="BA23">
        <f t="shared" si="1"/>
        <v>2268.9359680000007</v>
      </c>
      <c r="BD23">
        <v>7.61</v>
      </c>
      <c r="BE23">
        <v>1.87</v>
      </c>
      <c r="BF23">
        <v>2.93</v>
      </c>
      <c r="BG23">
        <v>1.78</v>
      </c>
      <c r="BH23">
        <v>9</v>
      </c>
      <c r="BI23">
        <v>0.97</v>
      </c>
      <c r="BJ23">
        <v>1.85</v>
      </c>
      <c r="BK23">
        <v>1.78</v>
      </c>
      <c r="BL23">
        <v>0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1.58</v>
      </c>
      <c r="BT23">
        <v>2.8621400000000001</v>
      </c>
      <c r="BU23">
        <v>1.2934030000000001</v>
      </c>
      <c r="BV23">
        <v>2.267347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5.1218760000000003</v>
      </c>
      <c r="CK23">
        <v>1.802713</v>
      </c>
      <c r="CL23">
        <v>1.8681380000000001</v>
      </c>
      <c r="CM23">
        <v>1.6924589999999999</v>
      </c>
      <c r="CN23">
        <v>3.4145850000000002</v>
      </c>
      <c r="CO23">
        <v>4.13889</v>
      </c>
      <c r="CP23">
        <v>4.1044070000000001</v>
      </c>
      <c r="CQ23">
        <v>1.879057</v>
      </c>
      <c r="CR23">
        <v>0.81353500000000001</v>
      </c>
      <c r="CS23">
        <v>1.321601</v>
      </c>
      <c r="CT23">
        <v>0.95615799999999995</v>
      </c>
      <c r="CU23">
        <v>0</v>
      </c>
      <c r="CV23">
        <v>0.36990000000000001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82.435440000000014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574.27147400000001</v>
      </c>
      <c r="L24">
        <v>464.18156399999998</v>
      </c>
      <c r="M24">
        <v>44.779384999999998</v>
      </c>
      <c r="N24">
        <v>114.835362</v>
      </c>
      <c r="O24">
        <v>120.284274</v>
      </c>
      <c r="P24">
        <v>101.09210299999999</v>
      </c>
      <c r="Q24">
        <v>16.053369</v>
      </c>
      <c r="R24">
        <v>41.299464999999998</v>
      </c>
      <c r="S24">
        <v>19.881498000000001</v>
      </c>
      <c r="T24">
        <v>0.53978400000000004</v>
      </c>
      <c r="U24">
        <v>336.377002</v>
      </c>
      <c r="V24">
        <v>11.240696</v>
      </c>
      <c r="W24">
        <v>25.180344999999999</v>
      </c>
      <c r="X24">
        <v>94.789925999999994</v>
      </c>
      <c r="Y24">
        <v>0</v>
      </c>
      <c r="Z24">
        <v>6.3172079999999999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8.0313960000000009</v>
      </c>
      <c r="AG24">
        <v>41.169221</v>
      </c>
      <c r="AH24">
        <v>69.797342999999998</v>
      </c>
      <c r="AI24">
        <v>0</v>
      </c>
      <c r="AJ24">
        <v>0</v>
      </c>
      <c r="AK24">
        <v>25.343679999999999</v>
      </c>
      <c r="AL24">
        <v>23.521087999999999</v>
      </c>
      <c r="AM24">
        <v>15.755062000000001</v>
      </c>
      <c r="AN24">
        <v>0.81181000000000003</v>
      </c>
      <c r="AO24">
        <v>0</v>
      </c>
      <c r="AP24">
        <v>0.61737799999999998</v>
      </c>
      <c r="AQ24">
        <v>12.789432</v>
      </c>
      <c r="AR24">
        <v>45.226188</v>
      </c>
      <c r="AS24">
        <v>30.745887</v>
      </c>
      <c r="AT24">
        <v>10.841562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82.620390000000015</v>
      </c>
      <c r="BA24">
        <f t="shared" si="1"/>
        <v>2338.393892000001</v>
      </c>
      <c r="BD24">
        <v>7.61</v>
      </c>
      <c r="BE24">
        <v>1.87</v>
      </c>
      <c r="BF24">
        <v>2.93</v>
      </c>
      <c r="BG24">
        <v>1.78</v>
      </c>
      <c r="BH24">
        <v>9</v>
      </c>
      <c r="BI24">
        <v>0.97</v>
      </c>
      <c r="BJ24">
        <v>1.85</v>
      </c>
      <c r="BK24">
        <v>1.78</v>
      </c>
      <c r="BL24">
        <v>0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1.58</v>
      </c>
      <c r="BT24">
        <v>2.8621400000000001</v>
      </c>
      <c r="BU24">
        <v>1.2934030000000001</v>
      </c>
      <c r="BV24">
        <v>2.267347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5.1218760000000003</v>
      </c>
      <c r="CK24">
        <v>1.802713</v>
      </c>
      <c r="CL24">
        <v>1.8681380000000001</v>
      </c>
      <c r="CM24">
        <v>1.6924589999999999</v>
      </c>
      <c r="CN24">
        <v>3.4145850000000002</v>
      </c>
      <c r="CO24">
        <v>4.13889</v>
      </c>
      <c r="CP24">
        <v>4.1044070000000001</v>
      </c>
      <c r="CQ24">
        <v>1.879057</v>
      </c>
      <c r="CR24">
        <v>0.81353500000000001</v>
      </c>
      <c r="CS24">
        <v>1.321601</v>
      </c>
      <c r="CT24">
        <v>0.95615799999999995</v>
      </c>
      <c r="CU24">
        <v>0</v>
      </c>
      <c r="CV24">
        <v>0.55484999999999995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82.620390000000015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641.49973999999997</v>
      </c>
      <c r="L25">
        <v>546.44715199999996</v>
      </c>
      <c r="M25">
        <v>44.779384999999998</v>
      </c>
      <c r="N25">
        <v>114.835362</v>
      </c>
      <c r="O25">
        <v>120.284274</v>
      </c>
      <c r="P25">
        <v>101.09210299999999</v>
      </c>
      <c r="Q25">
        <v>16.053369</v>
      </c>
      <c r="R25">
        <v>30.889524999999999</v>
      </c>
      <c r="S25">
        <v>19.881498000000001</v>
      </c>
      <c r="T25">
        <v>0.53978400000000004</v>
      </c>
      <c r="U25">
        <v>336.377002</v>
      </c>
      <c r="V25">
        <v>11.240696</v>
      </c>
      <c r="W25">
        <v>25.180344999999999</v>
      </c>
      <c r="X25">
        <v>76.665430999999998</v>
      </c>
      <c r="Y25">
        <v>0</v>
      </c>
      <c r="Z25">
        <v>6.3172079999999999</v>
      </c>
      <c r="AA25">
        <v>0</v>
      </c>
      <c r="AB25">
        <v>3.344166</v>
      </c>
      <c r="AC25">
        <v>9.6627910000000004</v>
      </c>
      <c r="AD25">
        <v>0</v>
      </c>
      <c r="AE25">
        <v>0</v>
      </c>
      <c r="AF25">
        <v>8.0313960000000009</v>
      </c>
      <c r="AG25">
        <v>41.169221</v>
      </c>
      <c r="AH25">
        <v>75.354755999999995</v>
      </c>
      <c r="AI25">
        <v>0</v>
      </c>
      <c r="AJ25">
        <v>0</v>
      </c>
      <c r="AK25">
        <v>25.343679999999999</v>
      </c>
      <c r="AL25">
        <v>23.521087999999999</v>
      </c>
      <c r="AM25">
        <v>15.755062000000001</v>
      </c>
      <c r="AN25">
        <v>0.81181000000000003</v>
      </c>
      <c r="AO25">
        <v>0</v>
      </c>
      <c r="AP25">
        <v>0.61737799999999998</v>
      </c>
      <c r="AQ25">
        <v>25.578863999999999</v>
      </c>
      <c r="AR25">
        <v>45.226188</v>
      </c>
      <c r="AS25">
        <v>30.745887</v>
      </c>
      <c r="AT25">
        <v>10.841562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83.009387000000004</v>
      </c>
      <c r="BA25">
        <f t="shared" si="1"/>
        <v>2491.0961100000009</v>
      </c>
      <c r="BD25">
        <v>7.61</v>
      </c>
      <c r="BE25">
        <v>1.87</v>
      </c>
      <c r="BF25">
        <v>2.93</v>
      </c>
      <c r="BG25">
        <v>1.78</v>
      </c>
      <c r="BH25">
        <v>9</v>
      </c>
      <c r="BI25">
        <v>0.97</v>
      </c>
      <c r="BJ25">
        <v>1.85</v>
      </c>
      <c r="BK25">
        <v>1.8</v>
      </c>
      <c r="BL25">
        <v>0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1.58</v>
      </c>
      <c r="BT25">
        <v>2.8621400000000001</v>
      </c>
      <c r="BU25">
        <v>1.2934030000000001</v>
      </c>
      <c r="BV25">
        <v>2.267347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5.1218760000000003</v>
      </c>
      <c r="CK25">
        <v>1.802713</v>
      </c>
      <c r="CL25">
        <v>1.8681380000000001</v>
      </c>
      <c r="CM25">
        <v>1.6924589999999999</v>
      </c>
      <c r="CN25">
        <v>3.4145850000000002</v>
      </c>
      <c r="CO25">
        <v>4.13889</v>
      </c>
      <c r="CP25">
        <v>4.1044070000000001</v>
      </c>
      <c r="CQ25">
        <v>1.879057</v>
      </c>
      <c r="CR25">
        <v>0.81353500000000001</v>
      </c>
      <c r="CS25">
        <v>1.321601</v>
      </c>
      <c r="CT25">
        <v>0.95615799999999995</v>
      </c>
      <c r="CU25">
        <v>0.32611000000000001</v>
      </c>
      <c r="CV25">
        <v>0.59773699999999996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83.009387000000004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662.96068500000001</v>
      </c>
      <c r="L26">
        <v>604.28115200000002</v>
      </c>
      <c r="M26">
        <v>44.779384999999998</v>
      </c>
      <c r="N26">
        <v>114.835362</v>
      </c>
      <c r="O26">
        <v>120.284274</v>
      </c>
      <c r="P26">
        <v>101.09210299999999</v>
      </c>
      <c r="Q26">
        <v>20.222718</v>
      </c>
      <c r="R26">
        <v>41.299464999999998</v>
      </c>
      <c r="S26">
        <v>25.655418999999998</v>
      </c>
      <c r="T26">
        <v>0.53978400000000004</v>
      </c>
      <c r="U26">
        <v>336.377002</v>
      </c>
      <c r="V26">
        <v>11.240696</v>
      </c>
      <c r="W26">
        <v>32.764888999999997</v>
      </c>
      <c r="X26">
        <v>94.789925999999994</v>
      </c>
      <c r="Y26">
        <v>0</v>
      </c>
      <c r="Z26">
        <v>12.634416</v>
      </c>
      <c r="AA26">
        <v>0</v>
      </c>
      <c r="AB26">
        <v>13.109128999999999</v>
      </c>
      <c r="AC26">
        <v>9.6627910000000004</v>
      </c>
      <c r="AD26">
        <v>0</v>
      </c>
      <c r="AE26">
        <v>0</v>
      </c>
      <c r="AF26">
        <v>8.0313960000000009</v>
      </c>
      <c r="AG26">
        <v>41.169221</v>
      </c>
      <c r="AH26">
        <v>93.063124000000002</v>
      </c>
      <c r="AI26">
        <v>0</v>
      </c>
      <c r="AJ26">
        <v>0</v>
      </c>
      <c r="AK26">
        <v>25.343679999999999</v>
      </c>
      <c r="AL26">
        <v>23.521087999999999</v>
      </c>
      <c r="AM26">
        <v>15.755062000000001</v>
      </c>
      <c r="AN26">
        <v>0.81181000000000003</v>
      </c>
      <c r="AO26">
        <v>0</v>
      </c>
      <c r="AP26">
        <v>0.61737799999999998</v>
      </c>
      <c r="AQ26">
        <v>38.368296999999998</v>
      </c>
      <c r="AR26">
        <v>45.226188</v>
      </c>
      <c r="AS26">
        <v>30.745887</v>
      </c>
      <c r="AT26">
        <v>10.841562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83.527560000000008</v>
      </c>
      <c r="BA26">
        <f t="shared" si="1"/>
        <v>2663.551449</v>
      </c>
      <c r="BD26">
        <v>7.61</v>
      </c>
      <c r="BE26">
        <v>1.87</v>
      </c>
      <c r="BF26">
        <v>2.93</v>
      </c>
      <c r="BG26">
        <v>1.78</v>
      </c>
      <c r="BH26">
        <v>9</v>
      </c>
      <c r="BI26">
        <v>0.99</v>
      </c>
      <c r="BJ26">
        <v>1.88</v>
      </c>
      <c r="BK26">
        <v>1.8</v>
      </c>
      <c r="BL26">
        <v>0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1.58</v>
      </c>
      <c r="BT26">
        <v>2.8621400000000001</v>
      </c>
      <c r="BU26">
        <v>1.2934030000000001</v>
      </c>
      <c r="BV26">
        <v>2.267347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5.1218760000000003</v>
      </c>
      <c r="CK26">
        <v>1.802713</v>
      </c>
      <c r="CL26">
        <v>1.8681380000000001</v>
      </c>
      <c r="CM26">
        <v>1.6924589999999999</v>
      </c>
      <c r="CN26">
        <v>3.4145850000000002</v>
      </c>
      <c r="CO26">
        <v>4.13889</v>
      </c>
      <c r="CP26">
        <v>4.1044070000000001</v>
      </c>
      <c r="CQ26">
        <v>1.879057</v>
      </c>
      <c r="CR26">
        <v>0.81353500000000001</v>
      </c>
      <c r="CS26">
        <v>1.321601</v>
      </c>
      <c r="CT26">
        <v>0.95615799999999995</v>
      </c>
      <c r="CU26">
        <v>0.65222000000000002</v>
      </c>
      <c r="CV26">
        <v>0.73980000000000001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83.527560000000008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655.87225999999998</v>
      </c>
      <c r="L27">
        <v>575.36415199999999</v>
      </c>
      <c r="M27">
        <v>44.779384999999998</v>
      </c>
      <c r="N27">
        <v>114.835362</v>
      </c>
      <c r="O27">
        <v>120.284274</v>
      </c>
      <c r="P27">
        <v>101.09210299999999</v>
      </c>
      <c r="Q27">
        <v>16.053369</v>
      </c>
      <c r="R27">
        <v>30.889524999999999</v>
      </c>
      <c r="S27">
        <v>19.881498000000001</v>
      </c>
      <c r="T27">
        <v>0.53978400000000004</v>
      </c>
      <c r="U27">
        <v>336.377002</v>
      </c>
      <c r="V27">
        <v>11.240696</v>
      </c>
      <c r="W27">
        <v>25.180344999999999</v>
      </c>
      <c r="X27">
        <v>75.347387999999995</v>
      </c>
      <c r="Y27">
        <v>0</v>
      </c>
      <c r="Z27">
        <v>12.634416</v>
      </c>
      <c r="AA27">
        <v>13.325918</v>
      </c>
      <c r="AB27">
        <v>13.109128999999999</v>
      </c>
      <c r="AC27">
        <v>9.6627910000000004</v>
      </c>
      <c r="AD27">
        <v>0</v>
      </c>
      <c r="AE27">
        <v>0</v>
      </c>
      <c r="AF27">
        <v>8.0313960000000009</v>
      </c>
      <c r="AG27">
        <v>41.169221</v>
      </c>
      <c r="AH27">
        <v>93.063124000000002</v>
      </c>
      <c r="AI27">
        <v>3.813104</v>
      </c>
      <c r="AJ27">
        <v>0</v>
      </c>
      <c r="AK27">
        <v>25.343679999999999</v>
      </c>
      <c r="AL27">
        <v>23.521087999999999</v>
      </c>
      <c r="AM27">
        <v>15.755062000000001</v>
      </c>
      <c r="AN27">
        <v>0.81181000000000003</v>
      </c>
      <c r="AO27">
        <v>0</v>
      </c>
      <c r="AP27">
        <v>0.61737799999999998</v>
      </c>
      <c r="AQ27">
        <v>38.368296999999998</v>
      </c>
      <c r="AR27">
        <v>50.546916000000003</v>
      </c>
      <c r="AS27">
        <v>30.745887</v>
      </c>
      <c r="AT27">
        <v>10.841562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84.086022000000014</v>
      </c>
      <c r="BA27">
        <f t="shared" si="1"/>
        <v>2603.1839439999999</v>
      </c>
      <c r="BD27">
        <v>7.61</v>
      </c>
      <c r="BE27">
        <v>1.87</v>
      </c>
      <c r="BF27">
        <v>2.93</v>
      </c>
      <c r="BG27">
        <v>1.78</v>
      </c>
      <c r="BH27">
        <v>9</v>
      </c>
      <c r="BI27">
        <v>0.99</v>
      </c>
      <c r="BJ27">
        <v>1.88</v>
      </c>
      <c r="BK27">
        <v>1.8</v>
      </c>
      <c r="BL27">
        <v>0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1.58</v>
      </c>
      <c r="BT27">
        <v>2.8621400000000001</v>
      </c>
      <c r="BU27">
        <v>1.2934030000000001</v>
      </c>
      <c r="BV27">
        <v>2.267347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5.1218760000000003</v>
      </c>
      <c r="CK27">
        <v>1.802713</v>
      </c>
      <c r="CL27">
        <v>1.8681380000000001</v>
      </c>
      <c r="CM27">
        <v>1.6924589999999999</v>
      </c>
      <c r="CN27">
        <v>3.4145850000000002</v>
      </c>
      <c r="CO27">
        <v>4.13889</v>
      </c>
      <c r="CP27">
        <v>4.1044070000000001</v>
      </c>
      <c r="CQ27">
        <v>1.879057</v>
      </c>
      <c r="CR27">
        <v>0.81353500000000001</v>
      </c>
      <c r="CS27">
        <v>1.321601</v>
      </c>
      <c r="CT27">
        <v>0.95615799999999995</v>
      </c>
      <c r="CU27">
        <v>1.210682</v>
      </c>
      <c r="CV27">
        <v>0.73980000000000001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84.086022000000014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662.96068500000001</v>
      </c>
      <c r="L28">
        <v>627.06029899999999</v>
      </c>
      <c r="M28">
        <v>44.779384999999998</v>
      </c>
      <c r="N28">
        <v>114.835362</v>
      </c>
      <c r="O28">
        <v>120.284274</v>
      </c>
      <c r="P28">
        <v>101.09210299999999</v>
      </c>
      <c r="Q28">
        <v>20.222718</v>
      </c>
      <c r="R28">
        <v>41.299464999999998</v>
      </c>
      <c r="S28">
        <v>25.655418999999998</v>
      </c>
      <c r="T28">
        <v>0.53978400000000004</v>
      </c>
      <c r="U28">
        <v>336.377002</v>
      </c>
      <c r="V28">
        <v>11.240696</v>
      </c>
      <c r="W28">
        <v>32.764888999999997</v>
      </c>
      <c r="X28">
        <v>94.789925999999994</v>
      </c>
      <c r="Y28">
        <v>0</v>
      </c>
      <c r="Z28">
        <v>12.634416</v>
      </c>
      <c r="AA28">
        <v>13.542178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41.169221</v>
      </c>
      <c r="AH28">
        <v>93.063124000000002</v>
      </c>
      <c r="AI28">
        <v>16.523447000000001</v>
      </c>
      <c r="AJ28">
        <v>0</v>
      </c>
      <c r="AK28">
        <v>25.343679999999999</v>
      </c>
      <c r="AL28">
        <v>23.521087999999999</v>
      </c>
      <c r="AM28">
        <v>15.755062000000001</v>
      </c>
      <c r="AN28">
        <v>0.81181000000000003</v>
      </c>
      <c r="AO28">
        <v>0</v>
      </c>
      <c r="AP28">
        <v>0.61737799999999998</v>
      </c>
      <c r="AQ28">
        <v>38.368296999999998</v>
      </c>
      <c r="AR28">
        <v>50.546916000000003</v>
      </c>
      <c r="AS28">
        <v>30.745887</v>
      </c>
      <c r="AT28">
        <v>10.841562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84.261306000000005</v>
      </c>
      <c r="BA28">
        <f t="shared" si="1"/>
        <v>2754.4457609999999</v>
      </c>
      <c r="BD28">
        <v>7.61</v>
      </c>
      <c r="BE28">
        <v>1.87</v>
      </c>
      <c r="BF28">
        <v>2.93</v>
      </c>
      <c r="BG28">
        <v>1.78</v>
      </c>
      <c r="BH28">
        <v>9</v>
      </c>
      <c r="BI28">
        <v>0.99</v>
      </c>
      <c r="BJ28">
        <v>1.88</v>
      </c>
      <c r="BK28">
        <v>1.8</v>
      </c>
      <c r="BL28">
        <v>0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1.58</v>
      </c>
      <c r="BT28">
        <v>2.8621400000000001</v>
      </c>
      <c r="BU28">
        <v>1.2934030000000001</v>
      </c>
      <c r="BV28">
        <v>2.267347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5.1218760000000003</v>
      </c>
      <c r="CK28">
        <v>1.802713</v>
      </c>
      <c r="CL28">
        <v>1.8681380000000001</v>
      </c>
      <c r="CM28">
        <v>1.6924589999999999</v>
      </c>
      <c r="CN28">
        <v>3.4145850000000002</v>
      </c>
      <c r="CO28">
        <v>4.13889</v>
      </c>
      <c r="CP28">
        <v>4.1044070000000001</v>
      </c>
      <c r="CQ28">
        <v>1.879057</v>
      </c>
      <c r="CR28">
        <v>0.81353500000000001</v>
      </c>
      <c r="CS28">
        <v>1.321601</v>
      </c>
      <c r="CT28">
        <v>0.95615799999999995</v>
      </c>
      <c r="CU28">
        <v>1.385966</v>
      </c>
      <c r="CV28">
        <v>0.73980000000000001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84.261306000000005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662.96068500000001</v>
      </c>
      <c r="L29">
        <v>632.72323800000004</v>
      </c>
      <c r="M29">
        <v>44.779384999999998</v>
      </c>
      <c r="N29">
        <v>114.835362</v>
      </c>
      <c r="O29">
        <v>120.284274</v>
      </c>
      <c r="P29">
        <v>101.09210299999999</v>
      </c>
      <c r="Q29">
        <v>20.222718</v>
      </c>
      <c r="R29">
        <v>41.299464999999998</v>
      </c>
      <c r="S29">
        <v>25.655418999999998</v>
      </c>
      <c r="T29">
        <v>0.53978400000000004</v>
      </c>
      <c r="U29">
        <v>336.377002</v>
      </c>
      <c r="V29">
        <v>11.240696</v>
      </c>
      <c r="W29">
        <v>32.764888999999997</v>
      </c>
      <c r="X29">
        <v>94.789925999999994</v>
      </c>
      <c r="Y29">
        <v>0</v>
      </c>
      <c r="Z29">
        <v>12.634416</v>
      </c>
      <c r="AA29">
        <v>27.084356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41.169221</v>
      </c>
      <c r="AH29">
        <v>93.063124000000002</v>
      </c>
      <c r="AI29">
        <v>16.523447000000001</v>
      </c>
      <c r="AJ29">
        <v>0</v>
      </c>
      <c r="AK29">
        <v>25.343679999999999</v>
      </c>
      <c r="AL29">
        <v>23.521087999999999</v>
      </c>
      <c r="AM29">
        <v>15.755062000000001</v>
      </c>
      <c r="AN29">
        <v>0.81181000000000003</v>
      </c>
      <c r="AO29">
        <v>0</v>
      </c>
      <c r="AP29">
        <v>0.61737799999999998</v>
      </c>
      <c r="AQ29">
        <v>38.368296999999998</v>
      </c>
      <c r="AR29">
        <v>45.226188</v>
      </c>
      <c r="AS29">
        <v>30.745887</v>
      </c>
      <c r="AT29">
        <v>10.841562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84.287802000000013</v>
      </c>
      <c r="BA29">
        <f t="shared" si="1"/>
        <v>2809.0535220000002</v>
      </c>
      <c r="BD29">
        <v>7.61</v>
      </c>
      <c r="BE29">
        <v>1.87</v>
      </c>
      <c r="BF29">
        <v>2.93</v>
      </c>
      <c r="BG29">
        <v>1.78</v>
      </c>
      <c r="BH29">
        <v>9</v>
      </c>
      <c r="BI29">
        <v>0.99</v>
      </c>
      <c r="BJ29">
        <v>1.88</v>
      </c>
      <c r="BK29">
        <v>1.8</v>
      </c>
      <c r="BL29">
        <v>0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1.58</v>
      </c>
      <c r="BT29">
        <v>2.8621400000000001</v>
      </c>
      <c r="BU29">
        <v>1.2934030000000001</v>
      </c>
      <c r="BV29">
        <v>2.267347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5.1218760000000003</v>
      </c>
      <c r="CK29">
        <v>1.802713</v>
      </c>
      <c r="CL29">
        <v>1.8681380000000001</v>
      </c>
      <c r="CM29">
        <v>1.6924589999999999</v>
      </c>
      <c r="CN29">
        <v>3.4145850000000002</v>
      </c>
      <c r="CO29">
        <v>4.13889</v>
      </c>
      <c r="CP29">
        <v>4.1044070000000001</v>
      </c>
      <c r="CQ29">
        <v>1.879057</v>
      </c>
      <c r="CR29">
        <v>0.81353500000000001</v>
      </c>
      <c r="CS29">
        <v>1.321601</v>
      </c>
      <c r="CT29">
        <v>0.95615799999999995</v>
      </c>
      <c r="CU29">
        <v>1.4124620000000001</v>
      </c>
      <c r="CV29">
        <v>0.73980000000000001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84.287802000000013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662.96068500000001</v>
      </c>
      <c r="L30">
        <v>632.72323800000004</v>
      </c>
      <c r="M30">
        <v>44.779384999999998</v>
      </c>
      <c r="N30">
        <v>114.835362</v>
      </c>
      <c r="O30">
        <v>120.284274</v>
      </c>
      <c r="P30">
        <v>101.09210299999999</v>
      </c>
      <c r="Q30">
        <v>20.222718</v>
      </c>
      <c r="R30">
        <v>41.299464999999998</v>
      </c>
      <c r="S30">
        <v>25.655418999999998</v>
      </c>
      <c r="T30">
        <v>0.53978400000000004</v>
      </c>
      <c r="U30">
        <v>336.377002</v>
      </c>
      <c r="V30">
        <v>11.240696</v>
      </c>
      <c r="W30">
        <v>32.764888999999997</v>
      </c>
      <c r="X30">
        <v>94.789925999999994</v>
      </c>
      <c r="Y30">
        <v>0</v>
      </c>
      <c r="Z30">
        <v>12.634416</v>
      </c>
      <c r="AA30">
        <v>27.084356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41.169221</v>
      </c>
      <c r="AH30">
        <v>93.063124000000002</v>
      </c>
      <c r="AI30">
        <v>16.523447000000001</v>
      </c>
      <c r="AJ30">
        <v>0</v>
      </c>
      <c r="AK30">
        <v>25.343679999999999</v>
      </c>
      <c r="AL30">
        <v>23.521087999999999</v>
      </c>
      <c r="AM30">
        <v>15.755062000000001</v>
      </c>
      <c r="AN30">
        <v>0.81181000000000003</v>
      </c>
      <c r="AO30">
        <v>0</v>
      </c>
      <c r="AP30">
        <v>0.61737799999999998</v>
      </c>
      <c r="AQ30">
        <v>38.368296999999998</v>
      </c>
      <c r="AR30">
        <v>45.226188</v>
      </c>
      <c r="AS30">
        <v>30.745887</v>
      </c>
      <c r="AT30">
        <v>10.841562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84.48958300000001</v>
      </c>
      <c r="BA30">
        <f t="shared" si="1"/>
        <v>2818.3446830000003</v>
      </c>
      <c r="BD30">
        <v>7.61</v>
      </c>
      <c r="BE30">
        <v>1.87</v>
      </c>
      <c r="BF30">
        <v>2.93</v>
      </c>
      <c r="BG30">
        <v>1.78</v>
      </c>
      <c r="BH30">
        <v>9</v>
      </c>
      <c r="BI30">
        <v>0.99</v>
      </c>
      <c r="BJ30">
        <v>1.88</v>
      </c>
      <c r="BK30">
        <v>1.8</v>
      </c>
      <c r="BL30">
        <v>0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1.58</v>
      </c>
      <c r="BT30">
        <v>2.8621400000000001</v>
      </c>
      <c r="BU30">
        <v>1.2934030000000001</v>
      </c>
      <c r="BV30">
        <v>2.267347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5.1218760000000003</v>
      </c>
      <c r="CK30">
        <v>1.802713</v>
      </c>
      <c r="CL30">
        <v>1.8681380000000001</v>
      </c>
      <c r="CM30">
        <v>1.6924589999999999</v>
      </c>
      <c r="CN30">
        <v>3.4145850000000002</v>
      </c>
      <c r="CO30">
        <v>4.13889</v>
      </c>
      <c r="CP30">
        <v>4.1044070000000001</v>
      </c>
      <c r="CQ30">
        <v>1.879057</v>
      </c>
      <c r="CR30">
        <v>0.81353500000000001</v>
      </c>
      <c r="CS30">
        <v>1.321601</v>
      </c>
      <c r="CT30">
        <v>0.95615799999999995</v>
      </c>
      <c r="CU30">
        <v>1.6142430000000001</v>
      </c>
      <c r="CV30">
        <v>0.73980000000000001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84.48958300000001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662.96068500000001</v>
      </c>
      <c r="L31">
        <v>632.72323800000004</v>
      </c>
      <c r="M31">
        <v>44.779384999999998</v>
      </c>
      <c r="N31">
        <v>114.835362</v>
      </c>
      <c r="O31">
        <v>120.284274</v>
      </c>
      <c r="P31">
        <v>101.09210299999999</v>
      </c>
      <c r="Q31">
        <v>20.222718</v>
      </c>
      <c r="R31">
        <v>41.299464999999998</v>
      </c>
      <c r="S31">
        <v>25.655418999999998</v>
      </c>
      <c r="T31">
        <v>0.53978400000000004</v>
      </c>
      <c r="U31">
        <v>336.377002</v>
      </c>
      <c r="V31">
        <v>11.240696</v>
      </c>
      <c r="W31">
        <v>22.362037000000001</v>
      </c>
      <c r="X31">
        <v>94.789925999999994</v>
      </c>
      <c r="Y31">
        <v>0</v>
      </c>
      <c r="Z31">
        <v>12.634416</v>
      </c>
      <c r="AA31">
        <v>27.084356</v>
      </c>
      <c r="AB31">
        <v>39.648426000000001</v>
      </c>
      <c r="AC31">
        <v>29.017616</v>
      </c>
      <c r="AD31">
        <v>27.268141</v>
      </c>
      <c r="AE31">
        <v>0</v>
      </c>
      <c r="AF31">
        <v>16.650455000000001</v>
      </c>
      <c r="AG31">
        <v>41.169221</v>
      </c>
      <c r="AH31">
        <v>93.063124000000002</v>
      </c>
      <c r="AI31">
        <v>16.523447000000001</v>
      </c>
      <c r="AJ31">
        <v>0</v>
      </c>
      <c r="AK31">
        <v>25.343679999999999</v>
      </c>
      <c r="AL31">
        <v>12.32057</v>
      </c>
      <c r="AM31">
        <v>15.755062000000001</v>
      </c>
      <c r="AN31">
        <v>0.81181000000000003</v>
      </c>
      <c r="AO31">
        <v>0</v>
      </c>
      <c r="AP31">
        <v>0.98780500000000004</v>
      </c>
      <c r="AQ31">
        <v>38.368296999999998</v>
      </c>
      <c r="AR31">
        <v>45.226188</v>
      </c>
      <c r="AS31">
        <v>31.508310000000002</v>
      </c>
      <c r="AT31">
        <v>10.841562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84.459583000000023</v>
      </c>
      <c r="BA31">
        <f t="shared" si="1"/>
        <v>2797.8441630000002</v>
      </c>
      <c r="BD31">
        <v>7.61</v>
      </c>
      <c r="BE31">
        <v>1.87</v>
      </c>
      <c r="BF31">
        <v>2.93</v>
      </c>
      <c r="BG31">
        <v>1.78</v>
      </c>
      <c r="BH31">
        <v>9</v>
      </c>
      <c r="BI31">
        <v>0.98</v>
      </c>
      <c r="BJ31">
        <v>1.86</v>
      </c>
      <c r="BK31">
        <v>1.8</v>
      </c>
      <c r="BL31">
        <v>0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1.58</v>
      </c>
      <c r="BT31">
        <v>2.8621400000000001</v>
      </c>
      <c r="BU31">
        <v>1.2934030000000001</v>
      </c>
      <c r="BV31">
        <v>2.267347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5.1218760000000003</v>
      </c>
      <c r="CK31">
        <v>1.802713</v>
      </c>
      <c r="CL31">
        <v>1.8681380000000001</v>
      </c>
      <c r="CM31">
        <v>1.6924589999999999</v>
      </c>
      <c r="CN31">
        <v>3.4145850000000002</v>
      </c>
      <c r="CO31">
        <v>4.13889</v>
      </c>
      <c r="CP31">
        <v>4.1044070000000001</v>
      </c>
      <c r="CQ31">
        <v>1.879057</v>
      </c>
      <c r="CR31">
        <v>0.81353500000000001</v>
      </c>
      <c r="CS31">
        <v>1.321601</v>
      </c>
      <c r="CT31">
        <v>0.95615799999999995</v>
      </c>
      <c r="CU31">
        <v>1.6142430000000001</v>
      </c>
      <c r="CV31">
        <v>0.73980000000000001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84.459583000000023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662.96068500000001</v>
      </c>
      <c r="L32">
        <v>632.72323800000004</v>
      </c>
      <c r="M32">
        <v>44.779384999999998</v>
      </c>
      <c r="N32">
        <v>114.835362</v>
      </c>
      <c r="O32">
        <v>120.284274</v>
      </c>
      <c r="P32">
        <v>101.09210299999999</v>
      </c>
      <c r="Q32">
        <v>20.222718</v>
      </c>
      <c r="R32">
        <v>41.299464999999998</v>
      </c>
      <c r="S32">
        <v>25.655418999999998</v>
      </c>
      <c r="T32">
        <v>0.53978400000000004</v>
      </c>
      <c r="U32">
        <v>336.377002</v>
      </c>
      <c r="V32">
        <v>11.240696</v>
      </c>
      <c r="W32">
        <v>22.362037000000001</v>
      </c>
      <c r="X32">
        <v>94.789925999999994</v>
      </c>
      <c r="Y32">
        <v>0</v>
      </c>
      <c r="Z32">
        <v>12.634416</v>
      </c>
      <c r="AA32">
        <v>27.084356</v>
      </c>
      <c r="AB32">
        <v>39.648426000000001</v>
      </c>
      <c r="AC32">
        <v>29.017616</v>
      </c>
      <c r="AD32">
        <v>27.268141</v>
      </c>
      <c r="AE32">
        <v>0</v>
      </c>
      <c r="AF32">
        <v>16.650455000000001</v>
      </c>
      <c r="AG32">
        <v>41.169221</v>
      </c>
      <c r="AH32">
        <v>93.063124000000002</v>
      </c>
      <c r="AI32">
        <v>16.523447000000001</v>
      </c>
      <c r="AJ32">
        <v>0</v>
      </c>
      <c r="AK32">
        <v>25.343679999999999</v>
      </c>
      <c r="AL32">
        <v>12.32057</v>
      </c>
      <c r="AM32">
        <v>15.755062000000001</v>
      </c>
      <c r="AN32">
        <v>0.81181000000000003</v>
      </c>
      <c r="AO32">
        <v>0</v>
      </c>
      <c r="AP32">
        <v>0.98780500000000004</v>
      </c>
      <c r="AQ32">
        <v>38.368296999999998</v>
      </c>
      <c r="AR32">
        <v>45.226188</v>
      </c>
      <c r="AS32">
        <v>31.508310000000002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84.459583000000023</v>
      </c>
      <c r="BA32">
        <f t="shared" si="1"/>
        <v>2797.8441630000002</v>
      </c>
      <c r="BD32">
        <v>7.61</v>
      </c>
      <c r="BE32">
        <v>1.87</v>
      </c>
      <c r="BF32">
        <v>2.93</v>
      </c>
      <c r="BG32">
        <v>1.78</v>
      </c>
      <c r="BH32">
        <v>9</v>
      </c>
      <c r="BI32">
        <v>0.98</v>
      </c>
      <c r="BJ32">
        <v>1.86</v>
      </c>
      <c r="BK32">
        <v>1.8</v>
      </c>
      <c r="BL32">
        <v>0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1.58</v>
      </c>
      <c r="BT32">
        <v>2.8621400000000001</v>
      </c>
      <c r="BU32">
        <v>1.2934030000000001</v>
      </c>
      <c r="BV32">
        <v>2.267347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5.1218760000000003</v>
      </c>
      <c r="CK32">
        <v>1.802713</v>
      </c>
      <c r="CL32">
        <v>1.8681380000000001</v>
      </c>
      <c r="CM32">
        <v>1.6924589999999999</v>
      </c>
      <c r="CN32">
        <v>3.4145850000000002</v>
      </c>
      <c r="CO32">
        <v>4.13889</v>
      </c>
      <c r="CP32">
        <v>4.1044070000000001</v>
      </c>
      <c r="CQ32">
        <v>1.879057</v>
      </c>
      <c r="CR32">
        <v>0.81353500000000001</v>
      </c>
      <c r="CS32">
        <v>1.321601</v>
      </c>
      <c r="CT32">
        <v>0.95615799999999995</v>
      </c>
      <c r="CU32">
        <v>1.6142430000000001</v>
      </c>
      <c r="CV32">
        <v>0.73980000000000001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84.459583000000023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662.96068500000001</v>
      </c>
      <c r="L33">
        <v>632.72323800000004</v>
      </c>
      <c r="M33">
        <v>44.779384999999998</v>
      </c>
      <c r="N33">
        <v>114.835362</v>
      </c>
      <c r="O33">
        <v>120.284274</v>
      </c>
      <c r="P33">
        <v>101.09210299999999</v>
      </c>
      <c r="Q33">
        <v>20.222718</v>
      </c>
      <c r="R33">
        <v>41.299464999999998</v>
      </c>
      <c r="S33">
        <v>25.655418999999998</v>
      </c>
      <c r="T33">
        <v>0.53978400000000004</v>
      </c>
      <c r="U33">
        <v>336.377002</v>
      </c>
      <c r="V33">
        <v>11.240696</v>
      </c>
      <c r="W33">
        <v>21.063143</v>
      </c>
      <c r="X33">
        <v>94.789925999999994</v>
      </c>
      <c r="Y33">
        <v>0</v>
      </c>
      <c r="Z33">
        <v>12.634416</v>
      </c>
      <c r="AA33">
        <v>27.084356</v>
      </c>
      <c r="AB33">
        <v>39.648426000000001</v>
      </c>
      <c r="AC33">
        <v>29.017616</v>
      </c>
      <c r="AD33">
        <v>27.268141</v>
      </c>
      <c r="AE33">
        <v>0</v>
      </c>
      <c r="AF33">
        <v>16.650455000000001</v>
      </c>
      <c r="AG33">
        <v>41.169221</v>
      </c>
      <c r="AH33">
        <v>93.063124000000002</v>
      </c>
      <c r="AI33">
        <v>16.523447000000001</v>
      </c>
      <c r="AJ33">
        <v>0</v>
      </c>
      <c r="AK33">
        <v>25.343679999999999</v>
      </c>
      <c r="AL33">
        <v>12.32057</v>
      </c>
      <c r="AM33">
        <v>15.755062000000001</v>
      </c>
      <c r="AN33">
        <v>0.81181000000000003</v>
      </c>
      <c r="AO33">
        <v>0</v>
      </c>
      <c r="AP33">
        <v>0.98780500000000004</v>
      </c>
      <c r="AQ33">
        <v>38.368296999999998</v>
      </c>
      <c r="AR33">
        <v>50.546916000000003</v>
      </c>
      <c r="AS33">
        <v>31.508310000000002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84.509583000000021</v>
      </c>
      <c r="BA33">
        <f t="shared" si="1"/>
        <v>2801.9159970000001</v>
      </c>
      <c r="BD33">
        <v>7.66</v>
      </c>
      <c r="BE33">
        <v>1.87</v>
      </c>
      <c r="BF33">
        <v>2.93</v>
      </c>
      <c r="BG33">
        <v>1.78</v>
      </c>
      <c r="BH33">
        <v>9</v>
      </c>
      <c r="BI33">
        <v>0.98</v>
      </c>
      <c r="BJ33">
        <v>1.86</v>
      </c>
      <c r="BK33">
        <v>1.8</v>
      </c>
      <c r="BL33">
        <v>0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1.58</v>
      </c>
      <c r="BT33">
        <v>2.8621400000000001</v>
      </c>
      <c r="BU33">
        <v>1.2934030000000001</v>
      </c>
      <c r="BV33">
        <v>2.267347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5.1218760000000003</v>
      </c>
      <c r="CK33">
        <v>1.802713</v>
      </c>
      <c r="CL33">
        <v>1.8681380000000001</v>
      </c>
      <c r="CM33">
        <v>1.6924589999999999</v>
      </c>
      <c r="CN33">
        <v>3.4145850000000002</v>
      </c>
      <c r="CO33">
        <v>4.13889</v>
      </c>
      <c r="CP33">
        <v>4.1044070000000001</v>
      </c>
      <c r="CQ33">
        <v>1.879057</v>
      </c>
      <c r="CR33">
        <v>0.81353500000000001</v>
      </c>
      <c r="CS33">
        <v>1.321601</v>
      </c>
      <c r="CT33">
        <v>0.95615799999999995</v>
      </c>
      <c r="CU33">
        <v>1.6142430000000001</v>
      </c>
      <c r="CV33">
        <v>0.73980000000000001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84.509583000000021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662.96068500000001</v>
      </c>
      <c r="L34">
        <v>632.72323800000004</v>
      </c>
      <c r="M34">
        <v>44.779384999999998</v>
      </c>
      <c r="N34">
        <v>114.835362</v>
      </c>
      <c r="O34">
        <v>120.284274</v>
      </c>
      <c r="P34">
        <v>101.09210299999999</v>
      </c>
      <c r="Q34">
        <v>20.222718</v>
      </c>
      <c r="R34">
        <v>41.299464999999998</v>
      </c>
      <c r="S34">
        <v>25.655418999999998</v>
      </c>
      <c r="T34">
        <v>0.53978400000000004</v>
      </c>
      <c r="U34">
        <v>336.377002</v>
      </c>
      <c r="V34">
        <v>11.240696</v>
      </c>
      <c r="W34">
        <v>21.063143</v>
      </c>
      <c r="X34">
        <v>94.789925999999994</v>
      </c>
      <c r="Y34">
        <v>0</v>
      </c>
      <c r="Z34">
        <v>12.634416</v>
      </c>
      <c r="AA34">
        <v>27.084356</v>
      </c>
      <c r="AB34">
        <v>39.648426000000001</v>
      </c>
      <c r="AC34">
        <v>29.017616</v>
      </c>
      <c r="AD34">
        <v>27.268141</v>
      </c>
      <c r="AE34">
        <v>0</v>
      </c>
      <c r="AF34">
        <v>16.650455000000001</v>
      </c>
      <c r="AG34">
        <v>41.169221</v>
      </c>
      <c r="AH34">
        <v>93.063124000000002</v>
      </c>
      <c r="AI34">
        <v>3.813104</v>
      </c>
      <c r="AJ34">
        <v>0</v>
      </c>
      <c r="AK34">
        <v>25.343679999999999</v>
      </c>
      <c r="AL34">
        <v>12.32057</v>
      </c>
      <c r="AM34">
        <v>15.755062000000001</v>
      </c>
      <c r="AN34">
        <v>0.81181000000000003</v>
      </c>
      <c r="AO34">
        <v>0</v>
      </c>
      <c r="AP34">
        <v>0.49390200000000001</v>
      </c>
      <c r="AQ34">
        <v>38.368296999999998</v>
      </c>
      <c r="AR34">
        <v>50.546916000000003</v>
      </c>
      <c r="AS34">
        <v>31.508310000000002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84.509583000000021</v>
      </c>
      <c r="BA34">
        <f t="shared" si="1"/>
        <v>2788.7117509999998</v>
      </c>
      <c r="BD34">
        <v>7.66</v>
      </c>
      <c r="BE34">
        <v>1.87</v>
      </c>
      <c r="BF34">
        <v>2.93</v>
      </c>
      <c r="BG34">
        <v>1.78</v>
      </c>
      <c r="BH34">
        <v>9</v>
      </c>
      <c r="BI34">
        <v>0.98</v>
      </c>
      <c r="BJ34">
        <v>1.86</v>
      </c>
      <c r="BK34">
        <v>1.8</v>
      </c>
      <c r="BL34">
        <v>0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1.58</v>
      </c>
      <c r="BT34">
        <v>2.8621400000000001</v>
      </c>
      <c r="BU34">
        <v>1.2934030000000001</v>
      </c>
      <c r="BV34">
        <v>2.267347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5.1218760000000003</v>
      </c>
      <c r="CK34">
        <v>1.802713</v>
      </c>
      <c r="CL34">
        <v>1.8681380000000001</v>
      </c>
      <c r="CM34">
        <v>1.6924589999999999</v>
      </c>
      <c r="CN34">
        <v>3.4145850000000002</v>
      </c>
      <c r="CO34">
        <v>4.13889</v>
      </c>
      <c r="CP34">
        <v>4.1044070000000001</v>
      </c>
      <c r="CQ34">
        <v>1.879057</v>
      </c>
      <c r="CR34">
        <v>0.81353500000000001</v>
      </c>
      <c r="CS34">
        <v>1.321601</v>
      </c>
      <c r="CT34">
        <v>0.95615799999999995</v>
      </c>
      <c r="CU34">
        <v>1.6142430000000001</v>
      </c>
      <c r="CV34">
        <v>0.73980000000000001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84.509583000000021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662.96068500000001</v>
      </c>
      <c r="L35">
        <v>632.72323800000004</v>
      </c>
      <c r="M35">
        <v>44.779384999999998</v>
      </c>
      <c r="N35">
        <v>114.835362</v>
      </c>
      <c r="O35">
        <v>120.284274</v>
      </c>
      <c r="P35">
        <v>101.09210299999999</v>
      </c>
      <c r="Q35">
        <v>20.222718</v>
      </c>
      <c r="R35">
        <v>41.299464999999998</v>
      </c>
      <c r="S35">
        <v>25.655418999999998</v>
      </c>
      <c r="T35">
        <v>0.53978400000000004</v>
      </c>
      <c r="U35">
        <v>336.377002</v>
      </c>
      <c r="V35">
        <v>11.240696</v>
      </c>
      <c r="W35">
        <v>21.063143</v>
      </c>
      <c r="X35">
        <v>89.990667999999999</v>
      </c>
      <c r="Y35">
        <v>0</v>
      </c>
      <c r="Z35">
        <v>12.634416</v>
      </c>
      <c r="AA35">
        <v>13.542178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41.169221</v>
      </c>
      <c r="AH35">
        <v>93.063124000000002</v>
      </c>
      <c r="AI35">
        <v>0</v>
      </c>
      <c r="AJ35">
        <v>0</v>
      </c>
      <c r="AK35">
        <v>25.343679999999999</v>
      </c>
      <c r="AL35">
        <v>12.32057</v>
      </c>
      <c r="AM35">
        <v>15.755062000000001</v>
      </c>
      <c r="AN35">
        <v>0.81181000000000003</v>
      </c>
      <c r="AO35">
        <v>0</v>
      </c>
      <c r="AP35">
        <v>5.4329260000000001</v>
      </c>
      <c r="AQ35">
        <v>38.368296999999998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84.066022000000032</v>
      </c>
      <c r="BA35">
        <f t="shared" si="1"/>
        <v>2764.9695230000002</v>
      </c>
      <c r="BD35">
        <v>7.66</v>
      </c>
      <c r="BE35">
        <v>1.87</v>
      </c>
      <c r="BF35">
        <v>2.93</v>
      </c>
      <c r="BG35">
        <v>1.78</v>
      </c>
      <c r="BH35">
        <v>9</v>
      </c>
      <c r="BI35">
        <v>0.98</v>
      </c>
      <c r="BJ35">
        <v>1.86</v>
      </c>
      <c r="BK35">
        <v>1.76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1.58</v>
      </c>
      <c r="BT35">
        <v>2.8621400000000001</v>
      </c>
      <c r="BU35">
        <v>1.2934030000000001</v>
      </c>
      <c r="BV35">
        <v>2.267347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5.1218760000000003</v>
      </c>
      <c r="CK35">
        <v>1.802713</v>
      </c>
      <c r="CL35">
        <v>1.8681380000000001</v>
      </c>
      <c r="CM35">
        <v>1.6924589999999999</v>
      </c>
      <c r="CN35">
        <v>3.4145850000000002</v>
      </c>
      <c r="CO35">
        <v>4.13889</v>
      </c>
      <c r="CP35">
        <v>4.1044070000000001</v>
      </c>
      <c r="CQ35">
        <v>1.879057</v>
      </c>
      <c r="CR35">
        <v>0.81353500000000001</v>
      </c>
      <c r="CS35">
        <v>1.321601</v>
      </c>
      <c r="CT35">
        <v>0.95615799999999995</v>
      </c>
      <c r="CU35">
        <v>1.210682</v>
      </c>
      <c r="CV35">
        <v>0.73980000000000001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84.066022000000032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662.96068500000001</v>
      </c>
      <c r="L36">
        <v>632.72323800000004</v>
      </c>
      <c r="M36">
        <v>44.779384999999998</v>
      </c>
      <c r="N36">
        <v>114.835362</v>
      </c>
      <c r="O36">
        <v>120.284274</v>
      </c>
      <c r="P36">
        <v>101.09210299999999</v>
      </c>
      <c r="Q36">
        <v>20.222718</v>
      </c>
      <c r="R36">
        <v>41.299464999999998</v>
      </c>
      <c r="S36">
        <v>25.655418999999998</v>
      </c>
      <c r="T36">
        <v>0.53978400000000004</v>
      </c>
      <c r="U36">
        <v>336.377002</v>
      </c>
      <c r="V36">
        <v>11.240696</v>
      </c>
      <c r="W36">
        <v>21.063143</v>
      </c>
      <c r="X36">
        <v>89.990667999999999</v>
      </c>
      <c r="Y36">
        <v>0</v>
      </c>
      <c r="Z36">
        <v>12.634416</v>
      </c>
      <c r="AA36">
        <v>0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41.169221</v>
      </c>
      <c r="AH36">
        <v>83.078619000000003</v>
      </c>
      <c r="AI36">
        <v>0</v>
      </c>
      <c r="AJ36">
        <v>0</v>
      </c>
      <c r="AK36">
        <v>25.343679999999999</v>
      </c>
      <c r="AL36">
        <v>12.32057</v>
      </c>
      <c r="AM36">
        <v>15.755062000000001</v>
      </c>
      <c r="AN36">
        <v>0.81181000000000003</v>
      </c>
      <c r="AO36">
        <v>0</v>
      </c>
      <c r="AP36">
        <v>5.4329260000000001</v>
      </c>
      <c r="AQ36">
        <v>38.368296999999998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83.985608000000028</v>
      </c>
      <c r="BA36">
        <f t="shared" si="1"/>
        <v>2713.9619520000001</v>
      </c>
      <c r="BD36">
        <v>7.66</v>
      </c>
      <c r="BE36">
        <v>1.87</v>
      </c>
      <c r="BF36">
        <v>2.93</v>
      </c>
      <c r="BG36">
        <v>1.78</v>
      </c>
      <c r="BH36">
        <v>9</v>
      </c>
      <c r="BI36">
        <v>0.98</v>
      </c>
      <c r="BJ36">
        <v>1.86</v>
      </c>
      <c r="BK36">
        <v>1.76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1.58</v>
      </c>
      <c r="BT36">
        <v>2.8621400000000001</v>
      </c>
      <c r="BU36">
        <v>1.2934030000000001</v>
      </c>
      <c r="BV36">
        <v>2.267347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5.1218760000000003</v>
      </c>
      <c r="CK36">
        <v>1.802713</v>
      </c>
      <c r="CL36">
        <v>1.8681380000000001</v>
      </c>
      <c r="CM36">
        <v>1.6924589999999999</v>
      </c>
      <c r="CN36">
        <v>3.4145850000000002</v>
      </c>
      <c r="CO36">
        <v>4.13889</v>
      </c>
      <c r="CP36">
        <v>4.1044070000000001</v>
      </c>
      <c r="CQ36">
        <v>1.879057</v>
      </c>
      <c r="CR36">
        <v>0.81353500000000001</v>
      </c>
      <c r="CS36">
        <v>1.321601</v>
      </c>
      <c r="CT36">
        <v>0.95615799999999995</v>
      </c>
      <c r="CU36">
        <v>1.210682</v>
      </c>
      <c r="CV36">
        <v>0.65938600000000003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83.985608000000028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662.96068500000001</v>
      </c>
      <c r="L37">
        <v>632.72323800000004</v>
      </c>
      <c r="M37">
        <v>44.779384999999998</v>
      </c>
      <c r="N37">
        <v>114.835362</v>
      </c>
      <c r="O37">
        <v>120.284274</v>
      </c>
      <c r="P37">
        <v>101.09210299999999</v>
      </c>
      <c r="Q37">
        <v>20.222718</v>
      </c>
      <c r="R37">
        <v>41.299464999999998</v>
      </c>
      <c r="S37">
        <v>25.655418999999998</v>
      </c>
      <c r="T37">
        <v>0.53978400000000004</v>
      </c>
      <c r="U37">
        <v>336.377002</v>
      </c>
      <c r="V37">
        <v>11.240696</v>
      </c>
      <c r="W37">
        <v>21.063143</v>
      </c>
      <c r="X37">
        <v>89.990667999999999</v>
      </c>
      <c r="Y37">
        <v>0</v>
      </c>
      <c r="Z37">
        <v>6.3172079999999999</v>
      </c>
      <c r="AA37">
        <v>0</v>
      </c>
      <c r="AB37">
        <v>26.432283999999999</v>
      </c>
      <c r="AC37">
        <v>9.6627910000000004</v>
      </c>
      <c r="AD37">
        <v>0</v>
      </c>
      <c r="AE37">
        <v>0</v>
      </c>
      <c r="AF37">
        <v>8.0313960000000009</v>
      </c>
      <c r="AG37">
        <v>41.169221</v>
      </c>
      <c r="AH37">
        <v>80.064429000000004</v>
      </c>
      <c r="AI37">
        <v>0</v>
      </c>
      <c r="AJ37">
        <v>0</v>
      </c>
      <c r="AK37">
        <v>25.343679999999999</v>
      </c>
      <c r="AL37">
        <v>12.32057</v>
      </c>
      <c r="AM37">
        <v>15.755062000000001</v>
      </c>
      <c r="AN37">
        <v>0.81181000000000003</v>
      </c>
      <c r="AO37">
        <v>0</v>
      </c>
      <c r="AP37">
        <v>5.4329260000000001</v>
      </c>
      <c r="AQ37">
        <v>38.368296999999998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83.507924000000017</v>
      </c>
      <c r="BA37">
        <f t="shared" si="1"/>
        <v>2663.0951770000001</v>
      </c>
      <c r="BD37">
        <v>7.66</v>
      </c>
      <c r="BE37">
        <v>1.87</v>
      </c>
      <c r="BF37">
        <v>2.93</v>
      </c>
      <c r="BG37">
        <v>1.78</v>
      </c>
      <c r="BH37">
        <v>9</v>
      </c>
      <c r="BI37">
        <v>0.93</v>
      </c>
      <c r="BJ37">
        <v>1.86</v>
      </c>
      <c r="BK37">
        <v>1.76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1.58</v>
      </c>
      <c r="BT37">
        <v>2.8621400000000001</v>
      </c>
      <c r="BU37">
        <v>1.2934030000000001</v>
      </c>
      <c r="BV37">
        <v>2.267347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5.1218760000000003</v>
      </c>
      <c r="CK37">
        <v>1.802713</v>
      </c>
      <c r="CL37">
        <v>1.8681380000000001</v>
      </c>
      <c r="CM37">
        <v>1.6924589999999999</v>
      </c>
      <c r="CN37">
        <v>3.4145850000000002</v>
      </c>
      <c r="CO37">
        <v>4.13889</v>
      </c>
      <c r="CP37">
        <v>4.1044070000000001</v>
      </c>
      <c r="CQ37">
        <v>1.879057</v>
      </c>
      <c r="CR37">
        <v>0.81353500000000001</v>
      </c>
      <c r="CS37">
        <v>1.321601</v>
      </c>
      <c r="CT37">
        <v>0.95615799999999995</v>
      </c>
      <c r="CU37">
        <v>0.80712200000000001</v>
      </c>
      <c r="CV37">
        <v>0.63526199999999999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83.507924000000017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662.96068500000001</v>
      </c>
      <c r="L38">
        <v>632.72323800000004</v>
      </c>
      <c r="M38">
        <v>44.779384999999998</v>
      </c>
      <c r="N38">
        <v>114.835362</v>
      </c>
      <c r="O38">
        <v>120.284274</v>
      </c>
      <c r="P38">
        <v>101.09210299999999</v>
      </c>
      <c r="Q38">
        <v>20.222718</v>
      </c>
      <c r="R38">
        <v>41.299464999999998</v>
      </c>
      <c r="S38">
        <v>25.655418999999998</v>
      </c>
      <c r="T38">
        <v>0.53978400000000004</v>
      </c>
      <c r="U38">
        <v>336.377002</v>
      </c>
      <c r="V38">
        <v>11.240696</v>
      </c>
      <c r="W38">
        <v>21.063143</v>
      </c>
      <c r="X38">
        <v>89.990667999999999</v>
      </c>
      <c r="Y38">
        <v>0</v>
      </c>
      <c r="Z38">
        <v>6.3172079999999999</v>
      </c>
      <c r="AA38">
        <v>0</v>
      </c>
      <c r="AB38">
        <v>26.432283999999999</v>
      </c>
      <c r="AC38">
        <v>9.6627910000000004</v>
      </c>
      <c r="AD38">
        <v>0</v>
      </c>
      <c r="AE38">
        <v>0</v>
      </c>
      <c r="AF38">
        <v>8.0313960000000009</v>
      </c>
      <c r="AG38">
        <v>41.169221</v>
      </c>
      <c r="AH38">
        <v>67.819281000000004</v>
      </c>
      <c r="AI38">
        <v>0</v>
      </c>
      <c r="AJ38">
        <v>0</v>
      </c>
      <c r="AK38">
        <v>25.343679999999999</v>
      </c>
      <c r="AL38">
        <v>12.32057</v>
      </c>
      <c r="AM38">
        <v>15.755062000000001</v>
      </c>
      <c r="AN38">
        <v>0.81181000000000003</v>
      </c>
      <c r="AO38">
        <v>0</v>
      </c>
      <c r="AP38">
        <v>5.9268280000000004</v>
      </c>
      <c r="AQ38">
        <v>38.368296999999998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82.983410000000006</v>
      </c>
      <c r="BA38">
        <f t="shared" si="1"/>
        <v>2650.8194170000002</v>
      </c>
      <c r="BD38">
        <v>7.66</v>
      </c>
      <c r="BE38">
        <v>1.87</v>
      </c>
      <c r="BF38">
        <v>2.93</v>
      </c>
      <c r="BG38">
        <v>1.78</v>
      </c>
      <c r="BH38">
        <v>9</v>
      </c>
      <c r="BI38">
        <v>0.93</v>
      </c>
      <c r="BJ38">
        <v>1.86</v>
      </c>
      <c r="BK38">
        <v>1.76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1.58</v>
      </c>
      <c r="BT38">
        <v>2.8621400000000001</v>
      </c>
      <c r="BU38">
        <v>1.2934030000000001</v>
      </c>
      <c r="BV38">
        <v>2.267347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5.1218760000000003</v>
      </c>
      <c r="CK38">
        <v>1.802713</v>
      </c>
      <c r="CL38">
        <v>1.8681380000000001</v>
      </c>
      <c r="CM38">
        <v>1.6924589999999999</v>
      </c>
      <c r="CN38">
        <v>3.4145850000000002</v>
      </c>
      <c r="CO38">
        <v>4.13889</v>
      </c>
      <c r="CP38">
        <v>4.1044070000000001</v>
      </c>
      <c r="CQ38">
        <v>1.879057</v>
      </c>
      <c r="CR38">
        <v>0.81353500000000001</v>
      </c>
      <c r="CS38">
        <v>1.321601</v>
      </c>
      <c r="CT38">
        <v>0.95615799999999995</v>
      </c>
      <c r="CU38">
        <v>0.37910300000000002</v>
      </c>
      <c r="CV38">
        <v>0.538767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82.983410000000006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623.28125899999998</v>
      </c>
      <c r="L39">
        <v>632.72323800000004</v>
      </c>
      <c r="M39">
        <v>44.779384999999998</v>
      </c>
      <c r="N39">
        <v>114.835362</v>
      </c>
      <c r="O39">
        <v>120.284274</v>
      </c>
      <c r="P39">
        <v>101.09210299999999</v>
      </c>
      <c r="Q39">
        <v>20.222718</v>
      </c>
      <c r="R39">
        <v>41.299464999999998</v>
      </c>
      <c r="S39">
        <v>25.655418999999998</v>
      </c>
      <c r="T39">
        <v>0.53978400000000004</v>
      </c>
      <c r="U39">
        <v>336.377002</v>
      </c>
      <c r="V39">
        <v>11.240696</v>
      </c>
      <c r="W39">
        <v>21.063143</v>
      </c>
      <c r="X39">
        <v>89.990667999999999</v>
      </c>
      <c r="Y39">
        <v>0</v>
      </c>
      <c r="Z39">
        <v>6.3172079999999999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41.169221</v>
      </c>
      <c r="AH39">
        <v>61.225740000000002</v>
      </c>
      <c r="AI39">
        <v>0</v>
      </c>
      <c r="AJ39">
        <v>0</v>
      </c>
      <c r="AK39">
        <v>25.343679999999999</v>
      </c>
      <c r="AL39">
        <v>12.32057</v>
      </c>
      <c r="AM39">
        <v>15.755062000000001</v>
      </c>
      <c r="AN39">
        <v>0.81181000000000003</v>
      </c>
      <c r="AO39">
        <v>0</v>
      </c>
      <c r="AP39">
        <v>5.9268280000000004</v>
      </c>
      <c r="AQ39">
        <v>38.368296999999998</v>
      </c>
      <c r="AR39">
        <v>45.226188</v>
      </c>
      <c r="AS39">
        <v>30.745887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82.553378000000009</v>
      </c>
      <c r="BA39">
        <f t="shared" si="1"/>
        <v>2590.793263</v>
      </c>
      <c r="BD39">
        <v>7.66</v>
      </c>
      <c r="BE39">
        <v>1.87</v>
      </c>
      <c r="BF39">
        <v>2.93</v>
      </c>
      <c r="BG39">
        <v>1.78</v>
      </c>
      <c r="BH39">
        <v>9</v>
      </c>
      <c r="BI39">
        <v>0.93</v>
      </c>
      <c r="BJ39">
        <v>1.86</v>
      </c>
      <c r="BK39">
        <v>1.76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1.58</v>
      </c>
      <c r="BT39">
        <v>2.8621400000000001</v>
      </c>
      <c r="BU39">
        <v>1.2934030000000001</v>
      </c>
      <c r="BV39">
        <v>2.267347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5.1218760000000003</v>
      </c>
      <c r="CK39">
        <v>1.802713</v>
      </c>
      <c r="CL39">
        <v>1.8681380000000001</v>
      </c>
      <c r="CM39">
        <v>1.6924589999999999</v>
      </c>
      <c r="CN39">
        <v>3.4145850000000002</v>
      </c>
      <c r="CO39">
        <v>4.13889</v>
      </c>
      <c r="CP39">
        <v>4.1044070000000001</v>
      </c>
      <c r="CQ39">
        <v>1.879057</v>
      </c>
      <c r="CR39">
        <v>0.81353500000000001</v>
      </c>
      <c r="CS39">
        <v>1.321601</v>
      </c>
      <c r="CT39">
        <v>0.95615799999999995</v>
      </c>
      <c r="CU39">
        <v>0</v>
      </c>
      <c r="CV39">
        <v>0.48783799999999999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82.553378000000009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622.19143499999996</v>
      </c>
      <c r="L40">
        <v>632.72323800000004</v>
      </c>
      <c r="M40">
        <v>44.779384999999998</v>
      </c>
      <c r="N40">
        <v>114.835362</v>
      </c>
      <c r="O40">
        <v>120.284274</v>
      </c>
      <c r="P40">
        <v>101.09210299999999</v>
      </c>
      <c r="Q40">
        <v>20.222718</v>
      </c>
      <c r="R40">
        <v>41.299464999999998</v>
      </c>
      <c r="S40">
        <v>25.655418999999998</v>
      </c>
      <c r="T40">
        <v>0.53978400000000004</v>
      </c>
      <c r="U40">
        <v>336.377002</v>
      </c>
      <c r="V40">
        <v>11.240696</v>
      </c>
      <c r="W40">
        <v>21.063143</v>
      </c>
      <c r="X40">
        <v>89.990667999999999</v>
      </c>
      <c r="Y40">
        <v>0</v>
      </c>
      <c r="Z40">
        <v>6.3172079999999999</v>
      </c>
      <c r="AA40">
        <v>0</v>
      </c>
      <c r="AB40">
        <v>13.109128999999999</v>
      </c>
      <c r="AC40">
        <v>9.6627910000000004</v>
      </c>
      <c r="AD40">
        <v>0</v>
      </c>
      <c r="AE40">
        <v>0</v>
      </c>
      <c r="AF40">
        <v>8.0313960000000009</v>
      </c>
      <c r="AG40">
        <v>41.169221</v>
      </c>
      <c r="AH40">
        <v>46.531562000000001</v>
      </c>
      <c r="AI40">
        <v>0</v>
      </c>
      <c r="AJ40">
        <v>0</v>
      </c>
      <c r="AK40">
        <v>25.343679999999999</v>
      </c>
      <c r="AL40">
        <v>12.32057</v>
      </c>
      <c r="AM40">
        <v>15.755062000000001</v>
      </c>
      <c r="AN40">
        <v>0.81181000000000003</v>
      </c>
      <c r="AO40">
        <v>0</v>
      </c>
      <c r="AP40">
        <v>5.9268280000000004</v>
      </c>
      <c r="AQ40">
        <v>38.368296999999998</v>
      </c>
      <c r="AR40">
        <v>45.226188</v>
      </c>
      <c r="AS40">
        <v>30.745887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82.435440000000014</v>
      </c>
      <c r="BA40">
        <f t="shared" si="1"/>
        <v>2574.8913230000007</v>
      </c>
      <c r="BD40">
        <v>7.66</v>
      </c>
      <c r="BE40">
        <v>1.87</v>
      </c>
      <c r="BF40">
        <v>2.93</v>
      </c>
      <c r="BG40">
        <v>1.78</v>
      </c>
      <c r="BH40">
        <v>9</v>
      </c>
      <c r="BI40">
        <v>0.93</v>
      </c>
      <c r="BJ40">
        <v>1.86</v>
      </c>
      <c r="BK40">
        <v>1.76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1.58</v>
      </c>
      <c r="BT40">
        <v>2.8621400000000001</v>
      </c>
      <c r="BU40">
        <v>1.2934030000000001</v>
      </c>
      <c r="BV40">
        <v>2.267347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5.1218760000000003</v>
      </c>
      <c r="CK40">
        <v>1.802713</v>
      </c>
      <c r="CL40">
        <v>1.8681380000000001</v>
      </c>
      <c r="CM40">
        <v>1.6924589999999999</v>
      </c>
      <c r="CN40">
        <v>3.4145850000000002</v>
      </c>
      <c r="CO40">
        <v>4.13889</v>
      </c>
      <c r="CP40">
        <v>4.1044070000000001</v>
      </c>
      <c r="CQ40">
        <v>1.879057</v>
      </c>
      <c r="CR40">
        <v>0.81353500000000001</v>
      </c>
      <c r="CS40">
        <v>1.321601</v>
      </c>
      <c r="CT40">
        <v>0.95615799999999995</v>
      </c>
      <c r="CU40">
        <v>0</v>
      </c>
      <c r="CV40">
        <v>0.36990000000000001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82.435440000000014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575.08625900000004</v>
      </c>
      <c r="L41">
        <v>632.72323800000004</v>
      </c>
      <c r="M41">
        <v>44.779384999999998</v>
      </c>
      <c r="N41">
        <v>114.835362</v>
      </c>
      <c r="O41">
        <v>120.284274</v>
      </c>
      <c r="P41">
        <v>101.09210299999999</v>
      </c>
      <c r="Q41">
        <v>20.222718</v>
      </c>
      <c r="R41">
        <v>41.299464999999998</v>
      </c>
      <c r="S41">
        <v>25.655418999999998</v>
      </c>
      <c r="T41">
        <v>0.53978400000000004</v>
      </c>
      <c r="U41">
        <v>336.377002</v>
      </c>
      <c r="V41">
        <v>11.240696</v>
      </c>
      <c r="W41">
        <v>21.063143</v>
      </c>
      <c r="X41">
        <v>89.990667999999999</v>
      </c>
      <c r="Y41">
        <v>0</v>
      </c>
      <c r="Z41">
        <v>6.3172079999999999</v>
      </c>
      <c r="AA41">
        <v>0</v>
      </c>
      <c r="AB41">
        <v>13.109128999999999</v>
      </c>
      <c r="AC41">
        <v>9.6627910000000004</v>
      </c>
      <c r="AD41">
        <v>0</v>
      </c>
      <c r="AE41">
        <v>0</v>
      </c>
      <c r="AF41">
        <v>8.0313960000000009</v>
      </c>
      <c r="AG41">
        <v>41.169221</v>
      </c>
      <c r="AH41">
        <v>32.496738999999998</v>
      </c>
      <c r="AI41">
        <v>0</v>
      </c>
      <c r="AJ41">
        <v>0</v>
      </c>
      <c r="AK41">
        <v>25.343679999999999</v>
      </c>
      <c r="AL41">
        <v>23.521087999999999</v>
      </c>
      <c r="AM41">
        <v>15.755062000000001</v>
      </c>
      <c r="AN41">
        <v>0.81181000000000003</v>
      </c>
      <c r="AO41">
        <v>0</v>
      </c>
      <c r="AP41">
        <v>5.9268280000000004</v>
      </c>
      <c r="AQ41">
        <v>38.368296999999998</v>
      </c>
      <c r="AR41">
        <v>45.226188</v>
      </c>
      <c r="AS41">
        <v>30.745887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82.322861000000017</v>
      </c>
      <c r="BA41">
        <f t="shared" si="1"/>
        <v>2524.8392630000012</v>
      </c>
      <c r="BD41">
        <v>7.66</v>
      </c>
      <c r="BE41">
        <v>1.87</v>
      </c>
      <c r="BF41">
        <v>2.93</v>
      </c>
      <c r="BG41">
        <v>1.78</v>
      </c>
      <c r="BH41">
        <v>9</v>
      </c>
      <c r="BI41">
        <v>0.93</v>
      </c>
      <c r="BJ41">
        <v>1.86</v>
      </c>
      <c r="BK41">
        <v>1.76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1.58</v>
      </c>
      <c r="BT41">
        <v>2.8621400000000001</v>
      </c>
      <c r="BU41">
        <v>1.2934030000000001</v>
      </c>
      <c r="BV41">
        <v>2.267347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5.1218760000000003</v>
      </c>
      <c r="CK41">
        <v>1.802713</v>
      </c>
      <c r="CL41">
        <v>1.8681380000000001</v>
      </c>
      <c r="CM41">
        <v>1.6924589999999999</v>
      </c>
      <c r="CN41">
        <v>3.4145850000000002</v>
      </c>
      <c r="CO41">
        <v>4.13889</v>
      </c>
      <c r="CP41">
        <v>4.1044070000000001</v>
      </c>
      <c r="CQ41">
        <v>1.879057</v>
      </c>
      <c r="CR41">
        <v>0.81353500000000001</v>
      </c>
      <c r="CS41">
        <v>1.321601</v>
      </c>
      <c r="CT41">
        <v>0.95615799999999995</v>
      </c>
      <c r="CU41">
        <v>0</v>
      </c>
      <c r="CV41">
        <v>0.25732100000000002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82.322861000000017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575.08625900000004</v>
      </c>
      <c r="L42">
        <v>632.72323800000004</v>
      </c>
      <c r="M42">
        <v>44.779384999999998</v>
      </c>
      <c r="N42">
        <v>114.835362</v>
      </c>
      <c r="O42">
        <v>120.284274</v>
      </c>
      <c r="P42">
        <v>101.09210299999999</v>
      </c>
      <c r="Q42">
        <v>20.222718</v>
      </c>
      <c r="R42">
        <v>41.299464999999998</v>
      </c>
      <c r="S42">
        <v>25.655418999999998</v>
      </c>
      <c r="T42">
        <v>0.53978400000000004</v>
      </c>
      <c r="U42">
        <v>336.377002</v>
      </c>
      <c r="V42">
        <v>11.240696</v>
      </c>
      <c r="W42">
        <v>21.063143</v>
      </c>
      <c r="X42">
        <v>89.990667999999999</v>
      </c>
      <c r="Y42">
        <v>0</v>
      </c>
      <c r="Z42">
        <v>6.3172079999999999</v>
      </c>
      <c r="AA42">
        <v>0</v>
      </c>
      <c r="AB42">
        <v>13.109128999999999</v>
      </c>
      <c r="AC42">
        <v>0</v>
      </c>
      <c r="AD42">
        <v>0</v>
      </c>
      <c r="AE42">
        <v>0</v>
      </c>
      <c r="AF42">
        <v>8.0313960000000009</v>
      </c>
      <c r="AG42">
        <v>41.169221</v>
      </c>
      <c r="AH42">
        <v>15.070951000000001</v>
      </c>
      <c r="AI42">
        <v>0</v>
      </c>
      <c r="AJ42">
        <v>0</v>
      </c>
      <c r="AK42">
        <v>25.343679999999999</v>
      </c>
      <c r="AL42">
        <v>67.203108</v>
      </c>
      <c r="AM42">
        <v>15.755062000000001</v>
      </c>
      <c r="AN42">
        <v>0.81181000000000003</v>
      </c>
      <c r="AO42">
        <v>0</v>
      </c>
      <c r="AP42">
        <v>5.9268280000000004</v>
      </c>
      <c r="AQ42">
        <v>38.368296999999998</v>
      </c>
      <c r="AR42">
        <v>45.226188</v>
      </c>
      <c r="AS42">
        <v>30.745887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82.206160000000025</v>
      </c>
      <c r="BA42">
        <f t="shared" si="1"/>
        <v>2541.3160030000013</v>
      </c>
      <c r="BD42">
        <v>7.66</v>
      </c>
      <c r="BE42">
        <v>1.87</v>
      </c>
      <c r="BF42">
        <v>2.93</v>
      </c>
      <c r="BG42">
        <v>1.78</v>
      </c>
      <c r="BH42">
        <v>9</v>
      </c>
      <c r="BI42">
        <v>0.93</v>
      </c>
      <c r="BJ42">
        <v>1.88</v>
      </c>
      <c r="BK42">
        <v>1.76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1.58</v>
      </c>
      <c r="BT42">
        <v>2.8621400000000001</v>
      </c>
      <c r="BU42">
        <v>1.2934030000000001</v>
      </c>
      <c r="BV42">
        <v>2.267347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5.1218760000000003</v>
      </c>
      <c r="CK42">
        <v>1.802713</v>
      </c>
      <c r="CL42">
        <v>1.8681380000000001</v>
      </c>
      <c r="CM42">
        <v>1.6924589999999999</v>
      </c>
      <c r="CN42">
        <v>3.4145850000000002</v>
      </c>
      <c r="CO42">
        <v>4.13889</v>
      </c>
      <c r="CP42">
        <v>4.1044070000000001</v>
      </c>
      <c r="CQ42">
        <v>1.879057</v>
      </c>
      <c r="CR42">
        <v>0.81353500000000001</v>
      </c>
      <c r="CS42">
        <v>1.321601</v>
      </c>
      <c r="CT42">
        <v>0.95615799999999995</v>
      </c>
      <c r="CU42">
        <v>0</v>
      </c>
      <c r="CV42">
        <v>0.12062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82.206160000000025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575.08625900000004</v>
      </c>
      <c r="L43">
        <v>632.72323800000004</v>
      </c>
      <c r="M43">
        <v>44.779384999999998</v>
      </c>
      <c r="N43">
        <v>114.835362</v>
      </c>
      <c r="O43">
        <v>120.284274</v>
      </c>
      <c r="P43">
        <v>101.09210299999999</v>
      </c>
      <c r="Q43">
        <v>20.222718</v>
      </c>
      <c r="R43">
        <v>41.299464999999998</v>
      </c>
      <c r="S43">
        <v>25.655418999999998</v>
      </c>
      <c r="T43">
        <v>0.53978400000000004</v>
      </c>
      <c r="U43">
        <v>336.377002</v>
      </c>
      <c r="V43">
        <v>11.240696</v>
      </c>
      <c r="W43">
        <v>21.063143</v>
      </c>
      <c r="X43">
        <v>89.990667999999999</v>
      </c>
      <c r="Y43">
        <v>0</v>
      </c>
      <c r="Z43">
        <v>6.3172079999999999</v>
      </c>
      <c r="AA43">
        <v>0</v>
      </c>
      <c r="AB43">
        <v>13.109128999999999</v>
      </c>
      <c r="AC43">
        <v>0</v>
      </c>
      <c r="AD43">
        <v>0</v>
      </c>
      <c r="AE43">
        <v>0</v>
      </c>
      <c r="AF43">
        <v>8.0313960000000009</v>
      </c>
      <c r="AG43">
        <v>41.169221</v>
      </c>
      <c r="AH43">
        <v>0</v>
      </c>
      <c r="AI43">
        <v>0</v>
      </c>
      <c r="AJ43">
        <v>0</v>
      </c>
      <c r="AK43">
        <v>25.343679999999999</v>
      </c>
      <c r="AL43">
        <v>67.203108</v>
      </c>
      <c r="AM43">
        <v>15.755062000000001</v>
      </c>
      <c r="AN43">
        <v>0.81181000000000003</v>
      </c>
      <c r="AO43">
        <v>0</v>
      </c>
      <c r="AP43">
        <v>0</v>
      </c>
      <c r="AQ43">
        <v>38.368296999999998</v>
      </c>
      <c r="AR43">
        <v>45.226188</v>
      </c>
      <c r="AS43">
        <v>30.745887</v>
      </c>
      <c r="AT43">
        <v>10.841562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82.105540000000019</v>
      </c>
      <c r="BA43">
        <f t="shared" si="1"/>
        <v>2520.2176040000008</v>
      </c>
      <c r="BD43">
        <v>7.66</v>
      </c>
      <c r="BE43">
        <v>1.87</v>
      </c>
      <c r="BF43">
        <v>2.93</v>
      </c>
      <c r="BG43">
        <v>1.78</v>
      </c>
      <c r="BH43">
        <v>9</v>
      </c>
      <c r="BI43">
        <v>0.93</v>
      </c>
      <c r="BJ43">
        <v>1.88</v>
      </c>
      <c r="BK43">
        <v>1.78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1.58</v>
      </c>
      <c r="BT43">
        <v>2.8621400000000001</v>
      </c>
      <c r="BU43">
        <v>1.2934030000000001</v>
      </c>
      <c r="BV43">
        <v>2.267347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5.1218760000000003</v>
      </c>
      <c r="CK43">
        <v>1.802713</v>
      </c>
      <c r="CL43">
        <v>1.8681380000000001</v>
      </c>
      <c r="CM43">
        <v>1.6924589999999999</v>
      </c>
      <c r="CN43">
        <v>3.4145850000000002</v>
      </c>
      <c r="CO43">
        <v>4.13889</v>
      </c>
      <c r="CP43">
        <v>4.1044070000000001</v>
      </c>
      <c r="CQ43">
        <v>1.879057</v>
      </c>
      <c r="CR43">
        <v>0.81353500000000001</v>
      </c>
      <c r="CS43">
        <v>1.321601</v>
      </c>
      <c r="CT43">
        <v>0.95615799999999995</v>
      </c>
      <c r="CU43">
        <v>0</v>
      </c>
      <c r="CV43">
        <v>0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82.105540000000019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567.99783500000001</v>
      </c>
      <c r="L44">
        <v>575.36415199999999</v>
      </c>
      <c r="M44">
        <v>44.779384999999998</v>
      </c>
      <c r="N44">
        <v>114.835362</v>
      </c>
      <c r="O44">
        <v>120.284274</v>
      </c>
      <c r="P44">
        <v>101.09210299999999</v>
      </c>
      <c r="Q44">
        <v>16.053369</v>
      </c>
      <c r="R44">
        <v>30.963885999999999</v>
      </c>
      <c r="S44">
        <v>19.881498000000001</v>
      </c>
      <c r="T44">
        <v>0.53978400000000004</v>
      </c>
      <c r="U44">
        <v>336.377002</v>
      </c>
      <c r="V44">
        <v>11.240696</v>
      </c>
      <c r="W44">
        <v>21.063143</v>
      </c>
      <c r="X44">
        <v>75.347387999999995</v>
      </c>
      <c r="Y44">
        <v>0</v>
      </c>
      <c r="Z44">
        <v>6.3172079999999999</v>
      </c>
      <c r="AA44">
        <v>0</v>
      </c>
      <c r="AB44">
        <v>13.109128999999999</v>
      </c>
      <c r="AC44">
        <v>0</v>
      </c>
      <c r="AD44">
        <v>0</v>
      </c>
      <c r="AE44">
        <v>0</v>
      </c>
      <c r="AF44">
        <v>8.0313960000000009</v>
      </c>
      <c r="AG44">
        <v>41.169221</v>
      </c>
      <c r="AH44">
        <v>0</v>
      </c>
      <c r="AI44">
        <v>0</v>
      </c>
      <c r="AJ44">
        <v>0</v>
      </c>
      <c r="AK44">
        <v>25.343679999999999</v>
      </c>
      <c r="AL44">
        <v>67.203108</v>
      </c>
      <c r="AM44">
        <v>15.755062000000001</v>
      </c>
      <c r="AN44">
        <v>0.81181000000000003</v>
      </c>
      <c r="AO44">
        <v>0</v>
      </c>
      <c r="AP44">
        <v>0</v>
      </c>
      <c r="AQ44">
        <v>38.368296999999998</v>
      </c>
      <c r="AR44">
        <v>45.226188</v>
      </c>
      <c r="AS44">
        <v>30.745887</v>
      </c>
      <c r="AT44">
        <v>10.841562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82.185540000000017</v>
      </c>
      <c r="BA44">
        <f t="shared" si="1"/>
        <v>2420.9279650000008</v>
      </c>
      <c r="BD44">
        <v>7.66</v>
      </c>
      <c r="BE44">
        <v>1.87</v>
      </c>
      <c r="BF44">
        <v>2.93</v>
      </c>
      <c r="BG44">
        <v>1.78</v>
      </c>
      <c r="BH44">
        <v>9</v>
      </c>
      <c r="BI44">
        <v>0.96</v>
      </c>
      <c r="BJ44">
        <v>1.93</v>
      </c>
      <c r="BK44">
        <v>1.78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1.58</v>
      </c>
      <c r="BT44">
        <v>2.8621400000000001</v>
      </c>
      <c r="BU44">
        <v>1.2934030000000001</v>
      </c>
      <c r="BV44">
        <v>2.267347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5.1218760000000003</v>
      </c>
      <c r="CK44">
        <v>1.802713</v>
      </c>
      <c r="CL44">
        <v>1.8681380000000001</v>
      </c>
      <c r="CM44">
        <v>1.6924589999999999</v>
      </c>
      <c r="CN44">
        <v>3.4145850000000002</v>
      </c>
      <c r="CO44">
        <v>4.13889</v>
      </c>
      <c r="CP44">
        <v>4.1044070000000001</v>
      </c>
      <c r="CQ44">
        <v>1.879057</v>
      </c>
      <c r="CR44">
        <v>0.81353500000000001</v>
      </c>
      <c r="CS44">
        <v>1.321601</v>
      </c>
      <c r="CT44">
        <v>0.95615799999999995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82.185540000000017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567.99783500000001</v>
      </c>
      <c r="L45">
        <v>494.640804</v>
      </c>
      <c r="M45">
        <v>44.779384999999998</v>
      </c>
      <c r="N45">
        <v>114.835362</v>
      </c>
      <c r="O45">
        <v>120.284274</v>
      </c>
      <c r="P45">
        <v>101.546961</v>
      </c>
      <c r="Q45">
        <v>16.053369</v>
      </c>
      <c r="R45">
        <v>30.889524999999999</v>
      </c>
      <c r="S45">
        <v>19.881498000000001</v>
      </c>
      <c r="T45">
        <v>0.53978400000000004</v>
      </c>
      <c r="U45">
        <v>336.377002</v>
      </c>
      <c r="V45">
        <v>11.240696</v>
      </c>
      <c r="W45">
        <v>20.770599000000001</v>
      </c>
      <c r="X45">
        <v>75.347387999999995</v>
      </c>
      <c r="Y45">
        <v>0</v>
      </c>
      <c r="Z45">
        <v>6.3172079999999999</v>
      </c>
      <c r="AA45">
        <v>0</v>
      </c>
      <c r="AB45">
        <v>13.109128999999999</v>
      </c>
      <c r="AC45">
        <v>0</v>
      </c>
      <c r="AD45">
        <v>0</v>
      </c>
      <c r="AE45">
        <v>0</v>
      </c>
      <c r="AF45">
        <v>8.0313960000000009</v>
      </c>
      <c r="AG45">
        <v>41.169221</v>
      </c>
      <c r="AH45">
        <v>0</v>
      </c>
      <c r="AI45">
        <v>0</v>
      </c>
      <c r="AJ45">
        <v>0</v>
      </c>
      <c r="AK45">
        <v>25.343679999999999</v>
      </c>
      <c r="AL45">
        <v>67.203108</v>
      </c>
      <c r="AM45">
        <v>15.755062000000001</v>
      </c>
      <c r="AN45">
        <v>0.81181000000000003</v>
      </c>
      <c r="AO45">
        <v>0</v>
      </c>
      <c r="AP45">
        <v>0</v>
      </c>
      <c r="AQ45">
        <v>38.368296999999998</v>
      </c>
      <c r="AR45">
        <v>45.226188</v>
      </c>
      <c r="AS45">
        <v>30.745887</v>
      </c>
      <c r="AT45">
        <v>10.841562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82.13554000000002</v>
      </c>
      <c r="BA45">
        <f t="shared" si="1"/>
        <v>2340.2425700000013</v>
      </c>
      <c r="BD45">
        <v>7.61</v>
      </c>
      <c r="BE45">
        <v>1.87</v>
      </c>
      <c r="BF45">
        <v>2.93</v>
      </c>
      <c r="BG45">
        <v>1.78</v>
      </c>
      <c r="BH45">
        <v>9</v>
      </c>
      <c r="BI45">
        <v>0.96</v>
      </c>
      <c r="BJ45">
        <v>1.93</v>
      </c>
      <c r="BK45">
        <v>1.78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1.58</v>
      </c>
      <c r="BT45">
        <v>2.8621400000000001</v>
      </c>
      <c r="BU45">
        <v>1.2934030000000001</v>
      </c>
      <c r="BV45">
        <v>2.267347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5.1218760000000003</v>
      </c>
      <c r="CK45">
        <v>1.802713</v>
      </c>
      <c r="CL45">
        <v>1.8681380000000001</v>
      </c>
      <c r="CM45">
        <v>1.6924589999999999</v>
      </c>
      <c r="CN45">
        <v>3.4145850000000002</v>
      </c>
      <c r="CO45">
        <v>4.13889</v>
      </c>
      <c r="CP45">
        <v>4.1044070000000001</v>
      </c>
      <c r="CQ45">
        <v>1.879057</v>
      </c>
      <c r="CR45">
        <v>0.81353500000000001</v>
      </c>
      <c r="CS45">
        <v>1.321601</v>
      </c>
      <c r="CT45">
        <v>0.95615799999999995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82.13554000000002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575.08625900000004</v>
      </c>
      <c r="L46">
        <v>436.806804</v>
      </c>
      <c r="M46">
        <v>44.779384999999998</v>
      </c>
      <c r="N46">
        <v>114.835362</v>
      </c>
      <c r="O46">
        <v>120.284274</v>
      </c>
      <c r="P46">
        <v>101.546961</v>
      </c>
      <c r="Q46">
        <v>20.222718</v>
      </c>
      <c r="R46">
        <v>40.824033</v>
      </c>
      <c r="S46">
        <v>25.655418999999998</v>
      </c>
      <c r="T46">
        <v>0.53978400000000004</v>
      </c>
      <c r="U46">
        <v>336.377002</v>
      </c>
      <c r="V46">
        <v>11.240696</v>
      </c>
      <c r="W46">
        <v>20.770599000000001</v>
      </c>
      <c r="X46">
        <v>89.990667999999999</v>
      </c>
      <c r="Y46">
        <v>0</v>
      </c>
      <c r="Z46">
        <v>6.3172079999999999</v>
      </c>
      <c r="AA46">
        <v>0</v>
      </c>
      <c r="AB46">
        <v>13.109128999999999</v>
      </c>
      <c r="AC46">
        <v>0</v>
      </c>
      <c r="AD46">
        <v>0</v>
      </c>
      <c r="AE46">
        <v>0</v>
      </c>
      <c r="AF46">
        <v>8.0313960000000009</v>
      </c>
      <c r="AG46">
        <v>41.169221</v>
      </c>
      <c r="AH46">
        <v>0</v>
      </c>
      <c r="AI46">
        <v>0</v>
      </c>
      <c r="AJ46">
        <v>0</v>
      </c>
      <c r="AK46">
        <v>25.343679999999999</v>
      </c>
      <c r="AL46">
        <v>23.521087999999999</v>
      </c>
      <c r="AM46">
        <v>15.755062000000001</v>
      </c>
      <c r="AN46">
        <v>0.81181000000000003</v>
      </c>
      <c r="AO46">
        <v>0</v>
      </c>
      <c r="AP46">
        <v>0.246951</v>
      </c>
      <c r="AQ46">
        <v>25.578863999999999</v>
      </c>
      <c r="AR46">
        <v>45.226188</v>
      </c>
      <c r="AS46">
        <v>30.745887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82.13554000000002</v>
      </c>
      <c r="BA46">
        <f t="shared" si="1"/>
        <v>2267.7935500000012</v>
      </c>
      <c r="BD46">
        <v>7.61</v>
      </c>
      <c r="BE46">
        <v>1.87</v>
      </c>
      <c r="BF46">
        <v>2.93</v>
      </c>
      <c r="BG46">
        <v>1.78</v>
      </c>
      <c r="BH46">
        <v>9</v>
      </c>
      <c r="BI46">
        <v>0.96</v>
      </c>
      <c r="BJ46">
        <v>1.93</v>
      </c>
      <c r="BK46">
        <v>1.78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1.58</v>
      </c>
      <c r="BT46">
        <v>2.8621400000000001</v>
      </c>
      <c r="BU46">
        <v>1.2934030000000001</v>
      </c>
      <c r="BV46">
        <v>2.267347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5.1218760000000003</v>
      </c>
      <c r="CK46">
        <v>1.802713</v>
      </c>
      <c r="CL46">
        <v>1.8681380000000001</v>
      </c>
      <c r="CM46">
        <v>1.6924589999999999</v>
      </c>
      <c r="CN46">
        <v>3.4145850000000002</v>
      </c>
      <c r="CO46">
        <v>4.13889</v>
      </c>
      <c r="CP46">
        <v>4.1044070000000001</v>
      </c>
      <c r="CQ46">
        <v>1.879057</v>
      </c>
      <c r="CR46">
        <v>0.81353500000000001</v>
      </c>
      <c r="CS46">
        <v>1.321601</v>
      </c>
      <c r="CT46">
        <v>0.95615799999999995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82.13554000000002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532.67465900000002</v>
      </c>
      <c r="L47">
        <v>381.44106299999999</v>
      </c>
      <c r="M47">
        <v>44.779384999999998</v>
      </c>
      <c r="N47">
        <v>114.835362</v>
      </c>
      <c r="O47">
        <v>120.284274</v>
      </c>
      <c r="P47">
        <v>101.546961</v>
      </c>
      <c r="Q47">
        <v>20.222718</v>
      </c>
      <c r="R47">
        <v>41.299464999999998</v>
      </c>
      <c r="S47">
        <v>25.655418999999998</v>
      </c>
      <c r="T47">
        <v>0.53978400000000004</v>
      </c>
      <c r="U47">
        <v>336.377002</v>
      </c>
      <c r="V47">
        <v>11.240696</v>
      </c>
      <c r="W47">
        <v>20.770599000000001</v>
      </c>
      <c r="X47">
        <v>89.990667999999999</v>
      </c>
      <c r="Y47">
        <v>0</v>
      </c>
      <c r="Z47">
        <v>6.3172079999999999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8.0313960000000009</v>
      </c>
      <c r="AG47">
        <v>41.169221</v>
      </c>
      <c r="AH47">
        <v>0</v>
      </c>
      <c r="AI47">
        <v>0</v>
      </c>
      <c r="AJ47">
        <v>0</v>
      </c>
      <c r="AK47">
        <v>25.343679999999999</v>
      </c>
      <c r="AL47">
        <v>23.521087999999999</v>
      </c>
      <c r="AM47">
        <v>15.755062000000001</v>
      </c>
      <c r="AN47">
        <v>0.81181000000000003</v>
      </c>
      <c r="AO47">
        <v>0</v>
      </c>
      <c r="AP47">
        <v>0.246951</v>
      </c>
      <c r="AQ47">
        <v>25.578863999999999</v>
      </c>
      <c r="AR47">
        <v>45.226188</v>
      </c>
      <c r="AS47">
        <v>30.745887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82.13554000000002</v>
      </c>
      <c r="BA47">
        <f t="shared" si="1"/>
        <v>2157.3825120000006</v>
      </c>
      <c r="BD47">
        <v>7.61</v>
      </c>
      <c r="BE47">
        <v>1.87</v>
      </c>
      <c r="BF47">
        <v>2.93</v>
      </c>
      <c r="BG47">
        <v>1.78</v>
      </c>
      <c r="BH47">
        <v>9</v>
      </c>
      <c r="BI47">
        <v>0.96</v>
      </c>
      <c r="BJ47">
        <v>1.93</v>
      </c>
      <c r="BK47">
        <v>1.78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1.58</v>
      </c>
      <c r="BT47">
        <v>2.8621400000000001</v>
      </c>
      <c r="BU47">
        <v>1.2934030000000001</v>
      </c>
      <c r="BV47">
        <v>2.267347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5.1218760000000003</v>
      </c>
      <c r="CK47">
        <v>1.802713</v>
      </c>
      <c r="CL47">
        <v>1.8681380000000001</v>
      </c>
      <c r="CM47">
        <v>1.6924589999999999</v>
      </c>
      <c r="CN47">
        <v>3.4145850000000002</v>
      </c>
      <c r="CO47">
        <v>4.13889</v>
      </c>
      <c r="CP47">
        <v>4.1044070000000001</v>
      </c>
      <c r="CQ47">
        <v>1.879057</v>
      </c>
      <c r="CR47">
        <v>0.81353500000000001</v>
      </c>
      <c r="CS47">
        <v>1.321601</v>
      </c>
      <c r="CT47">
        <v>0.95615799999999995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82.13554000000002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531.71075900000005</v>
      </c>
      <c r="L48">
        <v>381.44106299999999</v>
      </c>
      <c r="M48">
        <v>44.779384999999998</v>
      </c>
      <c r="N48">
        <v>114.835362</v>
      </c>
      <c r="O48">
        <v>120.284274</v>
      </c>
      <c r="P48">
        <v>101.546961</v>
      </c>
      <c r="Q48">
        <v>20.222718</v>
      </c>
      <c r="R48">
        <v>41.299464999999998</v>
      </c>
      <c r="S48">
        <v>25.655418999999998</v>
      </c>
      <c r="T48">
        <v>0.53978400000000004</v>
      </c>
      <c r="U48">
        <v>336.377002</v>
      </c>
      <c r="V48">
        <v>11.240696</v>
      </c>
      <c r="W48">
        <v>20.770599000000001</v>
      </c>
      <c r="X48">
        <v>89.990667999999999</v>
      </c>
      <c r="Y48">
        <v>0</v>
      </c>
      <c r="Z48">
        <v>6.3172079999999999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8.0313960000000009</v>
      </c>
      <c r="AG48">
        <v>41.169221</v>
      </c>
      <c r="AH48">
        <v>0</v>
      </c>
      <c r="AI48">
        <v>0</v>
      </c>
      <c r="AJ48">
        <v>0</v>
      </c>
      <c r="AK48">
        <v>25.343679999999999</v>
      </c>
      <c r="AL48">
        <v>23.521087999999999</v>
      </c>
      <c r="AM48">
        <v>15.755062000000001</v>
      </c>
      <c r="AN48">
        <v>0.81181000000000003</v>
      </c>
      <c r="AO48">
        <v>0</v>
      </c>
      <c r="AP48">
        <v>0.246951</v>
      </c>
      <c r="AQ48">
        <v>25.578863999999999</v>
      </c>
      <c r="AR48">
        <v>45.758260999999997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82.13554000000002</v>
      </c>
      <c r="BA48">
        <f t="shared" si="1"/>
        <v>2156.9506850000002</v>
      </c>
      <c r="BD48">
        <v>7.61</v>
      </c>
      <c r="BE48">
        <v>1.87</v>
      </c>
      <c r="BF48">
        <v>2.93</v>
      </c>
      <c r="BG48">
        <v>1.78</v>
      </c>
      <c r="BH48">
        <v>9</v>
      </c>
      <c r="BI48">
        <v>0.96</v>
      </c>
      <c r="BJ48">
        <v>1.93</v>
      </c>
      <c r="BK48">
        <v>1.78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1.58</v>
      </c>
      <c r="BT48">
        <v>2.8621400000000001</v>
      </c>
      <c r="BU48">
        <v>1.2934030000000001</v>
      </c>
      <c r="BV48">
        <v>2.267347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5.1218760000000003</v>
      </c>
      <c r="CK48">
        <v>1.802713</v>
      </c>
      <c r="CL48">
        <v>1.8681380000000001</v>
      </c>
      <c r="CM48">
        <v>1.6924589999999999</v>
      </c>
      <c r="CN48">
        <v>3.4145850000000002</v>
      </c>
      <c r="CO48">
        <v>4.13889</v>
      </c>
      <c r="CP48">
        <v>4.1044070000000001</v>
      </c>
      <c r="CQ48">
        <v>1.879057</v>
      </c>
      <c r="CR48">
        <v>0.81353500000000001</v>
      </c>
      <c r="CS48">
        <v>1.321601</v>
      </c>
      <c r="CT48">
        <v>0.95615799999999995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82.13554000000002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535.56635900000003</v>
      </c>
      <c r="L49">
        <v>381.44106299999999</v>
      </c>
      <c r="M49">
        <v>44.779384999999998</v>
      </c>
      <c r="N49">
        <v>114.835362</v>
      </c>
      <c r="O49">
        <v>120.284274</v>
      </c>
      <c r="P49">
        <v>101.546961</v>
      </c>
      <c r="Q49">
        <v>20.222718</v>
      </c>
      <c r="R49">
        <v>41.299464999999998</v>
      </c>
      <c r="S49">
        <v>25.655418999999998</v>
      </c>
      <c r="T49">
        <v>0.53978400000000004</v>
      </c>
      <c r="U49">
        <v>336.377002</v>
      </c>
      <c r="V49">
        <v>11.240696</v>
      </c>
      <c r="W49">
        <v>20.770599000000001</v>
      </c>
      <c r="X49">
        <v>89.990667999999999</v>
      </c>
      <c r="Y49">
        <v>0</v>
      </c>
      <c r="Z49">
        <v>6.3172079999999999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8.0313960000000009</v>
      </c>
      <c r="AG49">
        <v>41.169221</v>
      </c>
      <c r="AH49">
        <v>0</v>
      </c>
      <c r="AI49">
        <v>0</v>
      </c>
      <c r="AJ49">
        <v>0</v>
      </c>
      <c r="AK49">
        <v>25.343679999999999</v>
      </c>
      <c r="AL49">
        <v>23.521087999999999</v>
      </c>
      <c r="AM49">
        <v>15.755062000000001</v>
      </c>
      <c r="AN49">
        <v>0.81181000000000003</v>
      </c>
      <c r="AO49">
        <v>0</v>
      </c>
      <c r="AP49">
        <v>0.246951</v>
      </c>
      <c r="AQ49">
        <v>12.789432</v>
      </c>
      <c r="AR49">
        <v>45.758260999999997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82.13554000000002</v>
      </c>
      <c r="BA49">
        <f t="shared" si="1"/>
        <v>2148.0168530000001</v>
      </c>
      <c r="BD49">
        <v>7.61</v>
      </c>
      <c r="BE49">
        <v>1.87</v>
      </c>
      <c r="BF49">
        <v>2.93</v>
      </c>
      <c r="BG49">
        <v>1.78</v>
      </c>
      <c r="BH49">
        <v>9</v>
      </c>
      <c r="BI49">
        <v>0.96</v>
      </c>
      <c r="BJ49">
        <v>1.93</v>
      </c>
      <c r="BK49">
        <v>1.78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1.58</v>
      </c>
      <c r="BT49">
        <v>2.8621400000000001</v>
      </c>
      <c r="BU49">
        <v>1.2934030000000001</v>
      </c>
      <c r="BV49">
        <v>2.267347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5.1218760000000003</v>
      </c>
      <c r="CK49">
        <v>1.802713</v>
      </c>
      <c r="CL49">
        <v>1.8681380000000001</v>
      </c>
      <c r="CM49">
        <v>1.6924589999999999</v>
      </c>
      <c r="CN49">
        <v>3.4145850000000002</v>
      </c>
      <c r="CO49">
        <v>4.13889</v>
      </c>
      <c r="CP49">
        <v>4.1044070000000001</v>
      </c>
      <c r="CQ49">
        <v>1.879057</v>
      </c>
      <c r="CR49">
        <v>0.81353500000000001</v>
      </c>
      <c r="CS49">
        <v>1.321601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82.13554000000002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549.06095900000003</v>
      </c>
      <c r="L50">
        <v>381.44106299999999</v>
      </c>
      <c r="M50">
        <v>44.779384999999998</v>
      </c>
      <c r="N50">
        <v>114.835362</v>
      </c>
      <c r="O50">
        <v>120.284274</v>
      </c>
      <c r="P50">
        <v>101.546961</v>
      </c>
      <c r="Q50">
        <v>20.222718</v>
      </c>
      <c r="R50">
        <v>41.299464999999998</v>
      </c>
      <c r="S50">
        <v>25.655418999999998</v>
      </c>
      <c r="T50">
        <v>0.53978400000000004</v>
      </c>
      <c r="U50">
        <v>336.377002</v>
      </c>
      <c r="V50">
        <v>11.240696</v>
      </c>
      <c r="W50">
        <v>20.770599000000001</v>
      </c>
      <c r="X50">
        <v>89.990667999999999</v>
      </c>
      <c r="Y50">
        <v>0</v>
      </c>
      <c r="Z50">
        <v>6.3172079999999999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8.0313960000000009</v>
      </c>
      <c r="AG50">
        <v>41.169221</v>
      </c>
      <c r="AH50">
        <v>0</v>
      </c>
      <c r="AI50">
        <v>0</v>
      </c>
      <c r="AJ50">
        <v>0</v>
      </c>
      <c r="AK50">
        <v>25.343679999999999</v>
      </c>
      <c r="AL50">
        <v>23.521087999999999</v>
      </c>
      <c r="AM50">
        <v>15.755062000000001</v>
      </c>
      <c r="AN50">
        <v>0.81181000000000003</v>
      </c>
      <c r="AO50">
        <v>0</v>
      </c>
      <c r="AP50">
        <v>0.246951</v>
      </c>
      <c r="AQ50">
        <v>12.789432</v>
      </c>
      <c r="AR50">
        <v>45.758260999999997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82.13554000000002</v>
      </c>
      <c r="BA50">
        <f t="shared" si="1"/>
        <v>2161.5114530000001</v>
      </c>
      <c r="BD50">
        <v>7.61</v>
      </c>
      <c r="BE50">
        <v>1.87</v>
      </c>
      <c r="BF50">
        <v>2.93</v>
      </c>
      <c r="BG50">
        <v>1.78</v>
      </c>
      <c r="BH50">
        <v>9</v>
      </c>
      <c r="BI50">
        <v>0.96</v>
      </c>
      <c r="BJ50">
        <v>1.93</v>
      </c>
      <c r="BK50">
        <v>1.78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1.58</v>
      </c>
      <c r="BT50">
        <v>2.8621400000000001</v>
      </c>
      <c r="BU50">
        <v>1.2934030000000001</v>
      </c>
      <c r="BV50">
        <v>2.267347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5.1218760000000003</v>
      </c>
      <c r="CK50">
        <v>1.802713</v>
      </c>
      <c r="CL50">
        <v>1.8681380000000001</v>
      </c>
      <c r="CM50">
        <v>1.6924589999999999</v>
      </c>
      <c r="CN50">
        <v>3.4145850000000002</v>
      </c>
      <c r="CO50">
        <v>4.13889</v>
      </c>
      <c r="CP50">
        <v>4.1044070000000001</v>
      </c>
      <c r="CQ50">
        <v>1.879057</v>
      </c>
      <c r="CR50">
        <v>0.81353500000000001</v>
      </c>
      <c r="CS50">
        <v>1.321601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82.13554000000002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552.91655900000001</v>
      </c>
      <c r="L51">
        <v>381.44106299999999</v>
      </c>
      <c r="M51">
        <v>44.779384999999998</v>
      </c>
      <c r="N51">
        <v>114.835362</v>
      </c>
      <c r="O51">
        <v>120.284274</v>
      </c>
      <c r="P51">
        <v>101.546961</v>
      </c>
      <c r="Q51">
        <v>20.222718</v>
      </c>
      <c r="R51">
        <v>41.299464999999998</v>
      </c>
      <c r="S51">
        <v>25.655418999999998</v>
      </c>
      <c r="T51">
        <v>0.53978400000000004</v>
      </c>
      <c r="U51">
        <v>336.377002</v>
      </c>
      <c r="V51">
        <v>11.240696</v>
      </c>
      <c r="W51">
        <v>22.362037000000001</v>
      </c>
      <c r="X51">
        <v>89.990667999999999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41.169221</v>
      </c>
      <c r="AH51">
        <v>0</v>
      </c>
      <c r="AI51">
        <v>0</v>
      </c>
      <c r="AJ51">
        <v>0</v>
      </c>
      <c r="AK51">
        <v>25.343679999999999</v>
      </c>
      <c r="AL51">
        <v>23.521087999999999</v>
      </c>
      <c r="AM51">
        <v>15.755062000000001</v>
      </c>
      <c r="AN51">
        <v>0.81181000000000003</v>
      </c>
      <c r="AO51">
        <v>0</v>
      </c>
      <c r="AP51">
        <v>0.246951</v>
      </c>
      <c r="AQ51">
        <v>0</v>
      </c>
      <c r="AR51">
        <v>45.758260999999997</v>
      </c>
      <c r="AS51">
        <v>29.822679999999998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82.764281000000011</v>
      </c>
      <c r="BA51">
        <f t="shared" si="1"/>
        <v>2153.8745930000005</v>
      </c>
      <c r="BD51">
        <v>7.66</v>
      </c>
      <c r="BE51">
        <v>1.87</v>
      </c>
      <c r="BF51">
        <v>2.93</v>
      </c>
      <c r="BG51">
        <v>1.78</v>
      </c>
      <c r="BH51">
        <v>9</v>
      </c>
      <c r="BI51">
        <v>0.98</v>
      </c>
      <c r="BJ51">
        <v>1.97</v>
      </c>
      <c r="BK51">
        <v>1.78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1.58</v>
      </c>
      <c r="BT51">
        <v>2.8621400000000001</v>
      </c>
      <c r="BU51">
        <v>1.2934030000000001</v>
      </c>
      <c r="BV51">
        <v>2.267347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5.1218760000000003</v>
      </c>
      <c r="CK51">
        <v>1.802713</v>
      </c>
      <c r="CL51">
        <v>1.8681380000000001</v>
      </c>
      <c r="CM51">
        <v>1.6924589999999999</v>
      </c>
      <c r="CN51">
        <v>3.4145850000000002</v>
      </c>
      <c r="CO51">
        <v>4.13889</v>
      </c>
      <c r="CP51">
        <v>4.1044070000000001</v>
      </c>
      <c r="CQ51">
        <v>2.3977979999999999</v>
      </c>
      <c r="CR51">
        <v>0.81353500000000001</v>
      </c>
      <c r="CS51">
        <v>1.321601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82.764281000000011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536.18913499999996</v>
      </c>
      <c r="L52">
        <v>340.57170300000001</v>
      </c>
      <c r="M52">
        <v>44.779384999999998</v>
      </c>
      <c r="N52">
        <v>114.835362</v>
      </c>
      <c r="O52">
        <v>120.284274</v>
      </c>
      <c r="P52">
        <v>101.546961</v>
      </c>
      <c r="Q52">
        <v>16.053369</v>
      </c>
      <c r="R52">
        <v>41.299464999999998</v>
      </c>
      <c r="S52">
        <v>19.881498000000001</v>
      </c>
      <c r="T52">
        <v>0.53978400000000004</v>
      </c>
      <c r="U52">
        <v>336.377002</v>
      </c>
      <c r="V52">
        <v>11.240696</v>
      </c>
      <c r="W52">
        <v>22.362037000000001</v>
      </c>
      <c r="X52">
        <v>89.990667999999999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41.169221</v>
      </c>
      <c r="AH52">
        <v>0</v>
      </c>
      <c r="AI52">
        <v>0</v>
      </c>
      <c r="AJ52">
        <v>0</v>
      </c>
      <c r="AK52">
        <v>25.343679999999999</v>
      </c>
      <c r="AL52">
        <v>23.521087999999999</v>
      </c>
      <c r="AM52">
        <v>15.755062000000001</v>
      </c>
      <c r="AN52">
        <v>0.81181000000000003</v>
      </c>
      <c r="AO52">
        <v>0</v>
      </c>
      <c r="AP52">
        <v>0.246951</v>
      </c>
      <c r="AQ52">
        <v>0</v>
      </c>
      <c r="AR52">
        <v>45.758260999999997</v>
      </c>
      <c r="AS52">
        <v>29.822679999999998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83.283022000000017</v>
      </c>
      <c r="BA52">
        <f t="shared" si="1"/>
        <v>2086.8532800000003</v>
      </c>
      <c r="BD52">
        <v>7.66</v>
      </c>
      <c r="BE52">
        <v>1.87</v>
      </c>
      <c r="BF52">
        <v>2.93</v>
      </c>
      <c r="BG52">
        <v>1.78</v>
      </c>
      <c r="BH52">
        <v>9</v>
      </c>
      <c r="BI52">
        <v>0.98</v>
      </c>
      <c r="BJ52">
        <v>1.97</v>
      </c>
      <c r="BK52">
        <v>1.78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1.58</v>
      </c>
      <c r="BT52">
        <v>2.8621400000000001</v>
      </c>
      <c r="BU52">
        <v>1.2934030000000001</v>
      </c>
      <c r="BV52">
        <v>2.267347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5.1218760000000003</v>
      </c>
      <c r="CK52">
        <v>1.802713</v>
      </c>
      <c r="CL52">
        <v>1.8681380000000001</v>
      </c>
      <c r="CM52">
        <v>1.6924589999999999</v>
      </c>
      <c r="CN52">
        <v>3.4145850000000002</v>
      </c>
      <c r="CO52">
        <v>4.13889</v>
      </c>
      <c r="CP52">
        <v>4.1044070000000001</v>
      </c>
      <c r="CQ52">
        <v>2.9165390000000002</v>
      </c>
      <c r="CR52">
        <v>0.81353500000000001</v>
      </c>
      <c r="CS52">
        <v>1.321601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83.283022000000017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525.53138899999999</v>
      </c>
      <c r="L53">
        <v>340.57170300000001</v>
      </c>
      <c r="M53">
        <v>44.779384999999998</v>
      </c>
      <c r="N53">
        <v>114.835362</v>
      </c>
      <c r="O53">
        <v>120.284274</v>
      </c>
      <c r="P53">
        <v>101.546961</v>
      </c>
      <c r="Q53">
        <v>16.053369</v>
      </c>
      <c r="R53">
        <v>41.299464999999998</v>
      </c>
      <c r="S53">
        <v>19.881498000000001</v>
      </c>
      <c r="T53">
        <v>0.53978400000000004</v>
      </c>
      <c r="U53">
        <v>336.377002</v>
      </c>
      <c r="V53">
        <v>11.240696</v>
      </c>
      <c r="W53">
        <v>22.362037000000001</v>
      </c>
      <c r="X53">
        <v>89.990667999999999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41.169221</v>
      </c>
      <c r="AH53">
        <v>0</v>
      </c>
      <c r="AI53">
        <v>0</v>
      </c>
      <c r="AJ53">
        <v>0</v>
      </c>
      <c r="AK53">
        <v>25.343679999999999</v>
      </c>
      <c r="AL53">
        <v>23.521087999999999</v>
      </c>
      <c r="AM53">
        <v>15.755062000000001</v>
      </c>
      <c r="AN53">
        <v>0.81181000000000003</v>
      </c>
      <c r="AO53">
        <v>0</v>
      </c>
      <c r="AP53">
        <v>0.246951</v>
      </c>
      <c r="AQ53">
        <v>0</v>
      </c>
      <c r="AR53">
        <v>45.758260999999997</v>
      </c>
      <c r="AS53">
        <v>29.822679999999998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83.793485000000018</v>
      </c>
      <c r="BA53">
        <f t="shared" si="1"/>
        <v>2076.7059970000005</v>
      </c>
      <c r="BD53">
        <v>7.66</v>
      </c>
      <c r="BE53">
        <v>1.87</v>
      </c>
      <c r="BF53">
        <v>2.93</v>
      </c>
      <c r="BG53">
        <v>1.78</v>
      </c>
      <c r="BH53">
        <v>9</v>
      </c>
      <c r="BI53">
        <v>1.01</v>
      </c>
      <c r="BJ53">
        <v>2.0499999999999998</v>
      </c>
      <c r="BK53">
        <v>1.78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1.58</v>
      </c>
      <c r="BT53">
        <v>2.8621400000000001</v>
      </c>
      <c r="BU53">
        <v>1.2934030000000001</v>
      </c>
      <c r="BV53">
        <v>2.267347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5.1218760000000003</v>
      </c>
      <c r="CK53">
        <v>1.802713</v>
      </c>
      <c r="CL53">
        <v>1.8681380000000001</v>
      </c>
      <c r="CM53">
        <v>1.6924589999999999</v>
      </c>
      <c r="CN53">
        <v>3.4145850000000002</v>
      </c>
      <c r="CO53">
        <v>4.13889</v>
      </c>
      <c r="CP53">
        <v>4.1044070000000001</v>
      </c>
      <c r="CQ53">
        <v>3.317002</v>
      </c>
      <c r="CR53">
        <v>0.81353500000000001</v>
      </c>
      <c r="CS53">
        <v>1.321601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83.793485000000018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514.92848900000001</v>
      </c>
      <c r="L54">
        <v>330.54714300000001</v>
      </c>
      <c r="M54">
        <v>44.779384999999998</v>
      </c>
      <c r="N54">
        <v>114.835362</v>
      </c>
      <c r="O54">
        <v>120.284274</v>
      </c>
      <c r="P54">
        <v>101.546961</v>
      </c>
      <c r="Q54">
        <v>16.053369</v>
      </c>
      <c r="R54">
        <v>41.299464999999998</v>
      </c>
      <c r="S54">
        <v>19.881498000000001</v>
      </c>
      <c r="T54">
        <v>0.53978400000000004</v>
      </c>
      <c r="U54">
        <v>336.377002</v>
      </c>
      <c r="V54">
        <v>11.240696</v>
      </c>
      <c r="W54">
        <v>22.362037000000001</v>
      </c>
      <c r="X54">
        <v>89.990667999999999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41.169221</v>
      </c>
      <c r="AH54">
        <v>0</v>
      </c>
      <c r="AI54">
        <v>0</v>
      </c>
      <c r="AJ54">
        <v>0</v>
      </c>
      <c r="AK54">
        <v>25.343679999999999</v>
      </c>
      <c r="AL54">
        <v>23.521087999999999</v>
      </c>
      <c r="AM54">
        <v>15.755062000000001</v>
      </c>
      <c r="AN54">
        <v>0.81181000000000003</v>
      </c>
      <c r="AO54">
        <v>0</v>
      </c>
      <c r="AP54">
        <v>0.246951</v>
      </c>
      <c r="AQ54">
        <v>0</v>
      </c>
      <c r="AR54">
        <v>45.758260999999997</v>
      </c>
      <c r="AS54">
        <v>29.822679999999998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83.81106800000002</v>
      </c>
      <c r="BA54">
        <f t="shared" si="1"/>
        <v>2056.0961200000002</v>
      </c>
      <c r="BD54">
        <v>7.66</v>
      </c>
      <c r="BE54">
        <v>1.87</v>
      </c>
      <c r="BF54">
        <v>2.93</v>
      </c>
      <c r="BG54">
        <v>1.78</v>
      </c>
      <c r="BH54">
        <v>9</v>
      </c>
      <c r="BI54">
        <v>0.98</v>
      </c>
      <c r="BJ54">
        <v>2</v>
      </c>
      <c r="BK54">
        <v>1.78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1.58</v>
      </c>
      <c r="BT54">
        <v>2.8621400000000001</v>
      </c>
      <c r="BU54">
        <v>1.2934030000000001</v>
      </c>
      <c r="BV54">
        <v>2.267347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5.1218760000000003</v>
      </c>
      <c r="CK54">
        <v>1.802713</v>
      </c>
      <c r="CL54">
        <v>1.8681380000000001</v>
      </c>
      <c r="CM54">
        <v>1.6924589999999999</v>
      </c>
      <c r="CN54">
        <v>3.4145850000000002</v>
      </c>
      <c r="CO54">
        <v>4.13889</v>
      </c>
      <c r="CP54">
        <v>4.1044070000000001</v>
      </c>
      <c r="CQ54">
        <v>3.4145850000000002</v>
      </c>
      <c r="CR54">
        <v>0.81353500000000001</v>
      </c>
      <c r="CS54">
        <v>1.321601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83.81106800000002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441.68682200000001</v>
      </c>
      <c r="L55">
        <v>333.99800900000002</v>
      </c>
      <c r="M55">
        <v>44.779384999999998</v>
      </c>
      <c r="N55">
        <v>114.835362</v>
      </c>
      <c r="O55">
        <v>120.284274</v>
      </c>
      <c r="P55">
        <v>101.546961</v>
      </c>
      <c r="Q55">
        <v>16.053369</v>
      </c>
      <c r="R55">
        <v>41.299464999999998</v>
      </c>
      <c r="S55">
        <v>19.881498000000001</v>
      </c>
      <c r="T55">
        <v>0.53978400000000004</v>
      </c>
      <c r="U55">
        <v>336.377002</v>
      </c>
      <c r="V55">
        <v>11.240696</v>
      </c>
      <c r="W55">
        <v>22.362037000000001</v>
      </c>
      <c r="X55">
        <v>89.990667999999999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41.169221</v>
      </c>
      <c r="AH55">
        <v>0</v>
      </c>
      <c r="AI55">
        <v>0</v>
      </c>
      <c r="AJ55">
        <v>0</v>
      </c>
      <c r="AK55">
        <v>25.343679999999999</v>
      </c>
      <c r="AL55">
        <v>23.521087999999999</v>
      </c>
      <c r="AM55">
        <v>15.755062000000001</v>
      </c>
      <c r="AN55">
        <v>0.81181000000000003</v>
      </c>
      <c r="AO55">
        <v>0</v>
      </c>
      <c r="AP55">
        <v>0.246951</v>
      </c>
      <c r="AQ55">
        <v>0</v>
      </c>
      <c r="AR55">
        <v>45.758260999999997</v>
      </c>
      <c r="AS55">
        <v>29.822679999999998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83.81106800000002</v>
      </c>
      <c r="BA55">
        <f t="shared" si="1"/>
        <v>1986.3053190000003</v>
      </c>
      <c r="BD55">
        <v>7.66</v>
      </c>
      <c r="BE55">
        <v>1.87</v>
      </c>
      <c r="BF55">
        <v>2.93</v>
      </c>
      <c r="BG55">
        <v>1.78</v>
      </c>
      <c r="BH55">
        <v>9</v>
      </c>
      <c r="BI55">
        <v>0.98</v>
      </c>
      <c r="BJ55">
        <v>2</v>
      </c>
      <c r="BK55">
        <v>1.78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1.58</v>
      </c>
      <c r="BT55">
        <v>2.8621400000000001</v>
      </c>
      <c r="BU55">
        <v>1.2934030000000001</v>
      </c>
      <c r="BV55">
        <v>2.267347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5.1218760000000003</v>
      </c>
      <c r="CK55">
        <v>1.802713</v>
      </c>
      <c r="CL55">
        <v>1.8681380000000001</v>
      </c>
      <c r="CM55">
        <v>1.6924589999999999</v>
      </c>
      <c r="CN55">
        <v>3.4145850000000002</v>
      </c>
      <c r="CO55">
        <v>4.13889</v>
      </c>
      <c r="CP55">
        <v>4.1044070000000001</v>
      </c>
      <c r="CQ55">
        <v>3.4145850000000002</v>
      </c>
      <c r="CR55">
        <v>0.81353500000000001</v>
      </c>
      <c r="CS55">
        <v>1.321601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83.81106800000002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410.24894899999998</v>
      </c>
      <c r="L56">
        <v>333.99800900000002</v>
      </c>
      <c r="M56">
        <v>44.779384999999998</v>
      </c>
      <c r="N56">
        <v>114.835362</v>
      </c>
      <c r="O56">
        <v>120.284274</v>
      </c>
      <c r="P56">
        <v>101.546961</v>
      </c>
      <c r="Q56">
        <v>16.053369</v>
      </c>
      <c r="R56">
        <v>41.299464999999998</v>
      </c>
      <c r="S56">
        <v>19.881498000000001</v>
      </c>
      <c r="T56">
        <v>0.53978400000000004</v>
      </c>
      <c r="U56">
        <v>336.377002</v>
      </c>
      <c r="V56">
        <v>11.240696</v>
      </c>
      <c r="W56">
        <v>22.362037000000001</v>
      </c>
      <c r="X56">
        <v>89.990667999999999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41.169221</v>
      </c>
      <c r="AH56">
        <v>0</v>
      </c>
      <c r="AI56">
        <v>0</v>
      </c>
      <c r="AJ56">
        <v>0</v>
      </c>
      <c r="AK56">
        <v>25.343679999999999</v>
      </c>
      <c r="AL56">
        <v>23.521087999999999</v>
      </c>
      <c r="AM56">
        <v>15.755062000000001</v>
      </c>
      <c r="AN56">
        <v>0.81181000000000003</v>
      </c>
      <c r="AO56">
        <v>0</v>
      </c>
      <c r="AP56">
        <v>0.246951</v>
      </c>
      <c r="AQ56">
        <v>0</v>
      </c>
      <c r="AR56">
        <v>45.758260999999997</v>
      </c>
      <c r="AS56">
        <v>29.822679999999998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83.81106800000002</v>
      </c>
      <c r="BA56">
        <f t="shared" si="1"/>
        <v>1954.8674460000002</v>
      </c>
      <c r="BD56">
        <v>7.66</v>
      </c>
      <c r="BE56">
        <v>1.87</v>
      </c>
      <c r="BF56">
        <v>2.93</v>
      </c>
      <c r="BG56">
        <v>1.78</v>
      </c>
      <c r="BH56">
        <v>9</v>
      </c>
      <c r="BI56">
        <v>0.98</v>
      </c>
      <c r="BJ56">
        <v>2</v>
      </c>
      <c r="BK56">
        <v>1.78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1.58</v>
      </c>
      <c r="BT56">
        <v>2.8621400000000001</v>
      </c>
      <c r="BU56">
        <v>1.2934030000000001</v>
      </c>
      <c r="BV56">
        <v>2.267347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5.1218760000000003</v>
      </c>
      <c r="CK56">
        <v>1.802713</v>
      </c>
      <c r="CL56">
        <v>1.8681380000000001</v>
      </c>
      <c r="CM56">
        <v>1.6924589999999999</v>
      </c>
      <c r="CN56">
        <v>3.4145850000000002</v>
      </c>
      <c r="CO56">
        <v>4.13889</v>
      </c>
      <c r="CP56">
        <v>4.1044070000000001</v>
      </c>
      <c r="CQ56">
        <v>3.4145850000000002</v>
      </c>
      <c r="CR56">
        <v>0.81353500000000001</v>
      </c>
      <c r="CS56">
        <v>1.321601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83.81106800000002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364.945649</v>
      </c>
      <c r="L57">
        <v>333.99800900000002</v>
      </c>
      <c r="M57">
        <v>44.779384999999998</v>
      </c>
      <c r="N57">
        <v>114.835362</v>
      </c>
      <c r="O57">
        <v>120.284274</v>
      </c>
      <c r="P57">
        <v>101.546961</v>
      </c>
      <c r="Q57">
        <v>16.053369</v>
      </c>
      <c r="R57">
        <v>41.299464999999998</v>
      </c>
      <c r="S57">
        <v>19.881498000000001</v>
      </c>
      <c r="T57">
        <v>0.53978400000000004</v>
      </c>
      <c r="U57">
        <v>336.377002</v>
      </c>
      <c r="V57">
        <v>11.240696</v>
      </c>
      <c r="W57">
        <v>22.362037000000001</v>
      </c>
      <c r="X57">
        <v>89.990667999999999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41.169221</v>
      </c>
      <c r="AH57">
        <v>0</v>
      </c>
      <c r="AI57">
        <v>0</v>
      </c>
      <c r="AJ57">
        <v>0</v>
      </c>
      <c r="AK57">
        <v>25.343679999999999</v>
      </c>
      <c r="AL57">
        <v>23.521087999999999</v>
      </c>
      <c r="AM57">
        <v>15.755062000000001</v>
      </c>
      <c r="AN57">
        <v>0.81181000000000003</v>
      </c>
      <c r="AO57">
        <v>0</v>
      </c>
      <c r="AP57">
        <v>0.246951</v>
      </c>
      <c r="AQ57">
        <v>0</v>
      </c>
      <c r="AR57">
        <v>45.758260999999997</v>
      </c>
      <c r="AS57">
        <v>29.822679999999998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83.362989000000013</v>
      </c>
      <c r="BA57">
        <f t="shared" si="1"/>
        <v>1909.1160670000002</v>
      </c>
      <c r="BD57">
        <v>7.66</v>
      </c>
      <c r="BE57">
        <v>1.87</v>
      </c>
      <c r="BF57">
        <v>2.93</v>
      </c>
      <c r="BG57">
        <v>1.78</v>
      </c>
      <c r="BH57">
        <v>9</v>
      </c>
      <c r="BI57">
        <v>0.98</v>
      </c>
      <c r="BJ57">
        <v>2</v>
      </c>
      <c r="BK57">
        <v>1.81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1.58</v>
      </c>
      <c r="BT57">
        <v>2.8621400000000001</v>
      </c>
      <c r="BU57">
        <v>1.2934030000000001</v>
      </c>
      <c r="BV57">
        <v>2.267347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5.1218760000000003</v>
      </c>
      <c r="CK57">
        <v>1.802713</v>
      </c>
      <c r="CL57">
        <v>1.8681380000000001</v>
      </c>
      <c r="CM57">
        <v>1.6924589999999999</v>
      </c>
      <c r="CN57">
        <v>3.4145850000000002</v>
      </c>
      <c r="CO57">
        <v>4.13889</v>
      </c>
      <c r="CP57">
        <v>4.1044070000000001</v>
      </c>
      <c r="CQ57">
        <v>3.4145850000000002</v>
      </c>
      <c r="CR57">
        <v>0.81353500000000001</v>
      </c>
      <c r="CS57">
        <v>1.321601</v>
      </c>
      <c r="CT57">
        <v>0.47807899999999998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83.362989000000013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364.945649</v>
      </c>
      <c r="L58">
        <v>333.99800900000002</v>
      </c>
      <c r="M58">
        <v>44.779384999999998</v>
      </c>
      <c r="N58">
        <v>114.835362</v>
      </c>
      <c r="O58">
        <v>120.284274</v>
      </c>
      <c r="P58">
        <v>101.546961</v>
      </c>
      <c r="Q58">
        <v>16.053369</v>
      </c>
      <c r="R58">
        <v>41.299464999999998</v>
      </c>
      <c r="S58">
        <v>19.881498000000001</v>
      </c>
      <c r="T58">
        <v>0.53978400000000004</v>
      </c>
      <c r="U58">
        <v>336.377002</v>
      </c>
      <c r="V58">
        <v>11.240696</v>
      </c>
      <c r="W58">
        <v>22.362037000000001</v>
      </c>
      <c r="X58">
        <v>89.990667999999999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41.169221</v>
      </c>
      <c r="AH58">
        <v>0</v>
      </c>
      <c r="AI58">
        <v>0</v>
      </c>
      <c r="AJ58">
        <v>0</v>
      </c>
      <c r="AK58">
        <v>25.343679999999999</v>
      </c>
      <c r="AL58">
        <v>23.521087999999999</v>
      </c>
      <c r="AM58">
        <v>15.755062000000001</v>
      </c>
      <c r="AN58">
        <v>0.81181000000000003</v>
      </c>
      <c r="AO58">
        <v>0</v>
      </c>
      <c r="AP58">
        <v>0.246951</v>
      </c>
      <c r="AQ58">
        <v>0</v>
      </c>
      <c r="AR58">
        <v>45.758260999999997</v>
      </c>
      <c r="AS58">
        <v>29.822679999999998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83.362989000000013</v>
      </c>
      <c r="BA58">
        <f t="shared" si="1"/>
        <v>1909.1160670000002</v>
      </c>
      <c r="BD58">
        <v>7.66</v>
      </c>
      <c r="BE58">
        <v>1.87</v>
      </c>
      <c r="BF58">
        <v>2.93</v>
      </c>
      <c r="BG58">
        <v>1.78</v>
      </c>
      <c r="BH58">
        <v>9</v>
      </c>
      <c r="BI58">
        <v>0.98</v>
      </c>
      <c r="BJ58">
        <v>2</v>
      </c>
      <c r="BK58">
        <v>1.81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1.58</v>
      </c>
      <c r="BT58">
        <v>2.8621400000000001</v>
      </c>
      <c r="BU58">
        <v>1.2934030000000001</v>
      </c>
      <c r="BV58">
        <v>2.267347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5.1218760000000003</v>
      </c>
      <c r="CK58">
        <v>1.802713</v>
      </c>
      <c r="CL58">
        <v>1.8681380000000001</v>
      </c>
      <c r="CM58">
        <v>1.6924589999999999</v>
      </c>
      <c r="CN58">
        <v>3.4145850000000002</v>
      </c>
      <c r="CO58">
        <v>4.13889</v>
      </c>
      <c r="CP58">
        <v>4.1044070000000001</v>
      </c>
      <c r="CQ58">
        <v>3.4145850000000002</v>
      </c>
      <c r="CR58">
        <v>0.81353500000000001</v>
      </c>
      <c r="CS58">
        <v>1.321601</v>
      </c>
      <c r="CT58">
        <v>0.47807899999999998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83.362989000000013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364.945649</v>
      </c>
      <c r="L59">
        <v>333.97261800000001</v>
      </c>
      <c r="M59">
        <v>44.779384999999998</v>
      </c>
      <c r="N59">
        <v>114.835362</v>
      </c>
      <c r="O59">
        <v>120.284274</v>
      </c>
      <c r="P59">
        <v>101.546961</v>
      </c>
      <c r="Q59">
        <v>11.497069</v>
      </c>
      <c r="R59">
        <v>30.385116</v>
      </c>
      <c r="S59">
        <v>13.776904</v>
      </c>
      <c r="T59">
        <v>0.53978400000000004</v>
      </c>
      <c r="U59">
        <v>336.377002</v>
      </c>
      <c r="V59">
        <v>11.240696</v>
      </c>
      <c r="W59">
        <v>22.362037000000001</v>
      </c>
      <c r="X59">
        <v>89.990667999999999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41.169221</v>
      </c>
      <c r="AH59">
        <v>0</v>
      </c>
      <c r="AI59">
        <v>0</v>
      </c>
      <c r="AJ59">
        <v>0</v>
      </c>
      <c r="AK59">
        <v>25.343679999999999</v>
      </c>
      <c r="AL59">
        <v>23.521087999999999</v>
      </c>
      <c r="AM59">
        <v>15.755062000000001</v>
      </c>
      <c r="AN59">
        <v>0.81181000000000003</v>
      </c>
      <c r="AO59">
        <v>0</v>
      </c>
      <c r="AP59">
        <v>0.246951</v>
      </c>
      <c r="AQ59">
        <v>12.789432</v>
      </c>
      <c r="AR59">
        <v>45.758260999999997</v>
      </c>
      <c r="AS59">
        <v>29.822679999999998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83.362989000000013</v>
      </c>
      <c r="BA59">
        <f t="shared" si="1"/>
        <v>1900.3048650000001</v>
      </c>
      <c r="BD59">
        <v>7.66</v>
      </c>
      <c r="BE59">
        <v>1.87</v>
      </c>
      <c r="BF59">
        <v>2.93</v>
      </c>
      <c r="BG59">
        <v>1.78</v>
      </c>
      <c r="BH59">
        <v>9</v>
      </c>
      <c r="BI59">
        <v>0.98</v>
      </c>
      <c r="BJ59">
        <v>2</v>
      </c>
      <c r="BK59">
        <v>1.81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1.58</v>
      </c>
      <c r="BT59">
        <v>2.8621400000000001</v>
      </c>
      <c r="BU59">
        <v>1.2934030000000001</v>
      </c>
      <c r="BV59">
        <v>2.267347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5.1218760000000003</v>
      </c>
      <c r="CK59">
        <v>1.802713</v>
      </c>
      <c r="CL59">
        <v>1.8681380000000001</v>
      </c>
      <c r="CM59">
        <v>1.6924589999999999</v>
      </c>
      <c r="CN59">
        <v>3.4145850000000002</v>
      </c>
      <c r="CO59">
        <v>4.13889</v>
      </c>
      <c r="CP59">
        <v>4.1044070000000001</v>
      </c>
      <c r="CQ59">
        <v>3.4145850000000002</v>
      </c>
      <c r="CR59">
        <v>0.81353500000000001</v>
      </c>
      <c r="CS59">
        <v>1.321601</v>
      </c>
      <c r="CT59">
        <v>0.47807899999999998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83.362989000000013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384.99476900000002</v>
      </c>
      <c r="L60">
        <v>333.97261800000001</v>
      </c>
      <c r="M60">
        <v>44.779384999999998</v>
      </c>
      <c r="N60">
        <v>114.835362</v>
      </c>
      <c r="O60">
        <v>120.284274</v>
      </c>
      <c r="P60">
        <v>101.546961</v>
      </c>
      <c r="Q60">
        <v>11.497069</v>
      </c>
      <c r="R60">
        <v>30.385116</v>
      </c>
      <c r="S60">
        <v>13.776904</v>
      </c>
      <c r="T60">
        <v>0.53978400000000004</v>
      </c>
      <c r="U60">
        <v>336.377002</v>
      </c>
      <c r="V60">
        <v>11.240696</v>
      </c>
      <c r="W60">
        <v>22.362037000000001</v>
      </c>
      <c r="X60">
        <v>89.990667999999999</v>
      </c>
      <c r="Y60">
        <v>0</v>
      </c>
      <c r="Z60">
        <v>6.3172079999999999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41.169221</v>
      </c>
      <c r="AH60">
        <v>0</v>
      </c>
      <c r="AI60">
        <v>0</v>
      </c>
      <c r="AJ60">
        <v>0</v>
      </c>
      <c r="AK60">
        <v>25.343679999999999</v>
      </c>
      <c r="AL60">
        <v>23.521087999999999</v>
      </c>
      <c r="AM60">
        <v>15.755062000000001</v>
      </c>
      <c r="AN60">
        <v>0.81181000000000003</v>
      </c>
      <c r="AO60">
        <v>0</v>
      </c>
      <c r="AP60">
        <v>0.246951</v>
      </c>
      <c r="AQ60">
        <v>18.197899</v>
      </c>
      <c r="AR60">
        <v>45.758260999999997</v>
      </c>
      <c r="AS60">
        <v>29.822679999999998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83.362989000000013</v>
      </c>
      <c r="BA60">
        <f t="shared" si="1"/>
        <v>1925.7624520000002</v>
      </c>
      <c r="BD60">
        <v>7.66</v>
      </c>
      <c r="BE60">
        <v>1.87</v>
      </c>
      <c r="BF60">
        <v>2.93</v>
      </c>
      <c r="BG60">
        <v>1.78</v>
      </c>
      <c r="BH60">
        <v>9</v>
      </c>
      <c r="BI60">
        <v>0.98</v>
      </c>
      <c r="BJ60">
        <v>2</v>
      </c>
      <c r="BK60">
        <v>1.81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1.58</v>
      </c>
      <c r="BT60">
        <v>2.8621400000000001</v>
      </c>
      <c r="BU60">
        <v>1.2934030000000001</v>
      </c>
      <c r="BV60">
        <v>2.267347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5.1218760000000003</v>
      </c>
      <c r="CK60">
        <v>1.802713</v>
      </c>
      <c r="CL60">
        <v>1.8681380000000001</v>
      </c>
      <c r="CM60">
        <v>1.6924589999999999</v>
      </c>
      <c r="CN60">
        <v>3.4145850000000002</v>
      </c>
      <c r="CO60">
        <v>4.13889</v>
      </c>
      <c r="CP60">
        <v>4.1044070000000001</v>
      </c>
      <c r="CQ60">
        <v>3.4145850000000002</v>
      </c>
      <c r="CR60">
        <v>0.81353500000000001</v>
      </c>
      <c r="CS60">
        <v>1.321601</v>
      </c>
      <c r="CT60">
        <v>0.47807899999999998</v>
      </c>
      <c r="CU60">
        <v>0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83.362989000000013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363.76280500000001</v>
      </c>
      <c r="L61">
        <v>333.97261800000001</v>
      </c>
      <c r="M61">
        <v>44.779384999999998</v>
      </c>
      <c r="N61">
        <v>114.835362</v>
      </c>
      <c r="O61">
        <v>120.284274</v>
      </c>
      <c r="P61">
        <v>101.546961</v>
      </c>
      <c r="Q61">
        <v>11.497069</v>
      </c>
      <c r="R61">
        <v>30.385116</v>
      </c>
      <c r="S61">
        <v>13.776904</v>
      </c>
      <c r="T61">
        <v>0.53978400000000004</v>
      </c>
      <c r="U61">
        <v>336.377002</v>
      </c>
      <c r="V61">
        <v>11.240696</v>
      </c>
      <c r="W61">
        <v>22.362037000000001</v>
      </c>
      <c r="X61">
        <v>89.990667999999999</v>
      </c>
      <c r="Y61">
        <v>0</v>
      </c>
      <c r="Z61">
        <v>6.3172079999999999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41.169221</v>
      </c>
      <c r="AH61">
        <v>0</v>
      </c>
      <c r="AI61">
        <v>0</v>
      </c>
      <c r="AJ61">
        <v>0</v>
      </c>
      <c r="AK61">
        <v>25.343679999999999</v>
      </c>
      <c r="AL61">
        <v>23.521087999999999</v>
      </c>
      <c r="AM61">
        <v>15.755062000000001</v>
      </c>
      <c r="AN61">
        <v>0.81181000000000003</v>
      </c>
      <c r="AO61">
        <v>0</v>
      </c>
      <c r="AP61">
        <v>0.246951</v>
      </c>
      <c r="AQ61">
        <v>25.578863999999999</v>
      </c>
      <c r="AR61">
        <v>45.758260999999997</v>
      </c>
      <c r="AS61">
        <v>29.822679999999998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83.382989000000009</v>
      </c>
      <c r="BA61">
        <f t="shared" si="1"/>
        <v>1911.9314530000001</v>
      </c>
      <c r="BD61">
        <v>7.66</v>
      </c>
      <c r="BE61">
        <v>1.87</v>
      </c>
      <c r="BF61">
        <v>2.93</v>
      </c>
      <c r="BG61">
        <v>1.78</v>
      </c>
      <c r="BH61">
        <v>9</v>
      </c>
      <c r="BI61">
        <v>0.98</v>
      </c>
      <c r="BJ61">
        <v>2</v>
      </c>
      <c r="BK61">
        <v>1.83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1.58</v>
      </c>
      <c r="BT61">
        <v>2.8621400000000001</v>
      </c>
      <c r="BU61">
        <v>1.2934030000000001</v>
      </c>
      <c r="BV61">
        <v>2.267347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5.1218760000000003</v>
      </c>
      <c r="CK61">
        <v>1.802713</v>
      </c>
      <c r="CL61">
        <v>1.8681380000000001</v>
      </c>
      <c r="CM61">
        <v>1.6924589999999999</v>
      </c>
      <c r="CN61">
        <v>3.4145850000000002</v>
      </c>
      <c r="CO61">
        <v>4.13889</v>
      </c>
      <c r="CP61">
        <v>4.1044070000000001</v>
      </c>
      <c r="CQ61">
        <v>3.4145850000000002</v>
      </c>
      <c r="CR61">
        <v>0.81353500000000001</v>
      </c>
      <c r="CS61">
        <v>1.321601</v>
      </c>
      <c r="CT61">
        <v>0.47807899999999998</v>
      </c>
      <c r="CU61">
        <v>0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83.382989000000009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363.76039900000001</v>
      </c>
      <c r="L62">
        <v>333.97261800000001</v>
      </c>
      <c r="M62">
        <v>44.779384999999998</v>
      </c>
      <c r="N62">
        <v>114.835362</v>
      </c>
      <c r="O62">
        <v>120.284274</v>
      </c>
      <c r="P62">
        <v>101.546961</v>
      </c>
      <c r="Q62">
        <v>11.497069</v>
      </c>
      <c r="R62">
        <v>30.385116</v>
      </c>
      <c r="S62">
        <v>13.776904</v>
      </c>
      <c r="T62">
        <v>0.53978400000000004</v>
      </c>
      <c r="U62">
        <v>336.377002</v>
      </c>
      <c r="V62">
        <v>11.240696</v>
      </c>
      <c r="W62">
        <v>22.362037000000001</v>
      </c>
      <c r="X62">
        <v>89.990667999999999</v>
      </c>
      <c r="Y62">
        <v>0</v>
      </c>
      <c r="Z62">
        <v>6.3172079999999999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8.0313960000000009</v>
      </c>
      <c r="AG62">
        <v>41.169221</v>
      </c>
      <c r="AH62">
        <v>0</v>
      </c>
      <c r="AI62">
        <v>0</v>
      </c>
      <c r="AJ62">
        <v>0</v>
      </c>
      <c r="AK62">
        <v>25.343679999999999</v>
      </c>
      <c r="AL62">
        <v>23.521087999999999</v>
      </c>
      <c r="AM62">
        <v>15.755062000000001</v>
      </c>
      <c r="AN62">
        <v>0.81181000000000003</v>
      </c>
      <c r="AO62">
        <v>0</v>
      </c>
      <c r="AP62">
        <v>0.246951</v>
      </c>
      <c r="AQ62">
        <v>38.368296999999998</v>
      </c>
      <c r="AR62">
        <v>45.758260999999997</v>
      </c>
      <c r="AS62">
        <v>29.822679999999998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83.342989000000017</v>
      </c>
      <c r="BA62">
        <f t="shared" si="1"/>
        <v>1924.67848</v>
      </c>
      <c r="BD62">
        <v>7.66</v>
      </c>
      <c r="BE62">
        <v>1.87</v>
      </c>
      <c r="BF62">
        <v>2.93</v>
      </c>
      <c r="BG62">
        <v>1.78</v>
      </c>
      <c r="BH62">
        <v>9</v>
      </c>
      <c r="BI62">
        <v>0.96</v>
      </c>
      <c r="BJ62">
        <v>1.98</v>
      </c>
      <c r="BK62">
        <v>1.83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1.58</v>
      </c>
      <c r="BT62">
        <v>2.8621400000000001</v>
      </c>
      <c r="BU62">
        <v>1.2934030000000001</v>
      </c>
      <c r="BV62">
        <v>2.267347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5.1218760000000003</v>
      </c>
      <c r="CK62">
        <v>1.802713</v>
      </c>
      <c r="CL62">
        <v>1.8681380000000001</v>
      </c>
      <c r="CM62">
        <v>1.6924589999999999</v>
      </c>
      <c r="CN62">
        <v>3.4145850000000002</v>
      </c>
      <c r="CO62">
        <v>4.13889</v>
      </c>
      <c r="CP62">
        <v>4.1044070000000001</v>
      </c>
      <c r="CQ62">
        <v>3.4145850000000002</v>
      </c>
      <c r="CR62">
        <v>0.81353500000000001</v>
      </c>
      <c r="CS62">
        <v>1.321601</v>
      </c>
      <c r="CT62">
        <v>0.47807899999999998</v>
      </c>
      <c r="CU62">
        <v>0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83.342989000000017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362.45782300000002</v>
      </c>
      <c r="L63">
        <v>361.37266499999998</v>
      </c>
      <c r="M63">
        <v>44.779384999999998</v>
      </c>
      <c r="N63">
        <v>114.835362</v>
      </c>
      <c r="O63">
        <v>120.284274</v>
      </c>
      <c r="P63">
        <v>101.546961</v>
      </c>
      <c r="Q63">
        <v>15.348179999999999</v>
      </c>
      <c r="R63">
        <v>30.385116</v>
      </c>
      <c r="S63">
        <v>18.491554000000001</v>
      </c>
      <c r="T63">
        <v>0.53978400000000004</v>
      </c>
      <c r="U63">
        <v>336.377002</v>
      </c>
      <c r="V63">
        <v>11.240696</v>
      </c>
      <c r="W63">
        <v>22.362037000000001</v>
      </c>
      <c r="X63">
        <v>89.990667999999999</v>
      </c>
      <c r="Y63">
        <v>0</v>
      </c>
      <c r="Z63">
        <v>6.3172079999999999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8.0313960000000009</v>
      </c>
      <c r="AG63">
        <v>41.169221</v>
      </c>
      <c r="AH63">
        <v>0</v>
      </c>
      <c r="AI63">
        <v>0</v>
      </c>
      <c r="AJ63">
        <v>0</v>
      </c>
      <c r="AK63">
        <v>25.343679999999999</v>
      </c>
      <c r="AL63">
        <v>23.521087999999999</v>
      </c>
      <c r="AM63">
        <v>15.755062000000001</v>
      </c>
      <c r="AN63">
        <v>0.81181000000000003</v>
      </c>
      <c r="AO63">
        <v>0</v>
      </c>
      <c r="AP63">
        <v>0.246951</v>
      </c>
      <c r="AQ63">
        <v>38.368296999999998</v>
      </c>
      <c r="AR63">
        <v>45.758260999999997</v>
      </c>
      <c r="AS63">
        <v>29.822679999999998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83.342989000000017</v>
      </c>
      <c r="BA63">
        <f t="shared" si="1"/>
        <v>1959.3417119999999</v>
      </c>
      <c r="BD63">
        <v>7.66</v>
      </c>
      <c r="BE63">
        <v>1.87</v>
      </c>
      <c r="BF63">
        <v>2.93</v>
      </c>
      <c r="BG63">
        <v>1.78</v>
      </c>
      <c r="BH63">
        <v>9</v>
      </c>
      <c r="BI63">
        <v>0.96</v>
      </c>
      <c r="BJ63">
        <v>1.98</v>
      </c>
      <c r="BK63">
        <v>1.83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1.58</v>
      </c>
      <c r="BT63">
        <v>2.8621400000000001</v>
      </c>
      <c r="BU63">
        <v>1.2934030000000001</v>
      </c>
      <c r="BV63">
        <v>2.267347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5.1218760000000003</v>
      </c>
      <c r="CK63">
        <v>1.802713</v>
      </c>
      <c r="CL63">
        <v>1.8681380000000001</v>
      </c>
      <c r="CM63">
        <v>1.6924589999999999</v>
      </c>
      <c r="CN63">
        <v>3.4145850000000002</v>
      </c>
      <c r="CO63">
        <v>4.13889</v>
      </c>
      <c r="CP63">
        <v>4.1044070000000001</v>
      </c>
      <c r="CQ63">
        <v>3.4145850000000002</v>
      </c>
      <c r="CR63">
        <v>0.81353500000000001</v>
      </c>
      <c r="CS63">
        <v>1.321601</v>
      </c>
      <c r="CT63">
        <v>0.47807899999999998</v>
      </c>
      <c r="CU63">
        <v>0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83.342989000000017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379.359713</v>
      </c>
      <c r="L64">
        <v>361.37266499999998</v>
      </c>
      <c r="M64">
        <v>44.779384999999998</v>
      </c>
      <c r="N64">
        <v>114.835362</v>
      </c>
      <c r="O64">
        <v>120.284274</v>
      </c>
      <c r="P64">
        <v>101.546961</v>
      </c>
      <c r="Q64">
        <v>20.222718</v>
      </c>
      <c r="R64">
        <v>41.299464999999998</v>
      </c>
      <c r="S64">
        <v>25.655418999999998</v>
      </c>
      <c r="T64">
        <v>0.53978400000000004</v>
      </c>
      <c r="U64">
        <v>336.377002</v>
      </c>
      <c r="V64">
        <v>11.240696</v>
      </c>
      <c r="W64">
        <v>22.362037000000001</v>
      </c>
      <c r="X64">
        <v>89.990667999999999</v>
      </c>
      <c r="Y64">
        <v>0</v>
      </c>
      <c r="Z64">
        <v>6.3172079999999999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8.0313960000000009</v>
      </c>
      <c r="AG64">
        <v>41.169221</v>
      </c>
      <c r="AH64">
        <v>0</v>
      </c>
      <c r="AI64">
        <v>0</v>
      </c>
      <c r="AJ64">
        <v>0</v>
      </c>
      <c r="AK64">
        <v>25.343679999999999</v>
      </c>
      <c r="AL64">
        <v>23.521087999999999</v>
      </c>
      <c r="AM64">
        <v>15.755062000000001</v>
      </c>
      <c r="AN64">
        <v>0.81181000000000003</v>
      </c>
      <c r="AO64">
        <v>0</v>
      </c>
      <c r="AP64">
        <v>0.246951</v>
      </c>
      <c r="AQ64">
        <v>38.368296999999998</v>
      </c>
      <c r="AR64">
        <v>45.758260999999997</v>
      </c>
      <c r="AS64">
        <v>29.822679999999998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83.342989000000017</v>
      </c>
      <c r="BA64">
        <f t="shared" si="1"/>
        <v>1999.1963539999999</v>
      </c>
      <c r="BD64">
        <v>7.66</v>
      </c>
      <c r="BE64">
        <v>1.87</v>
      </c>
      <c r="BF64">
        <v>2.93</v>
      </c>
      <c r="BG64">
        <v>1.78</v>
      </c>
      <c r="BH64">
        <v>9</v>
      </c>
      <c r="BI64">
        <v>0.96</v>
      </c>
      <c r="BJ64">
        <v>1.98</v>
      </c>
      <c r="BK64">
        <v>1.83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1.58</v>
      </c>
      <c r="BT64">
        <v>2.8621400000000001</v>
      </c>
      <c r="BU64">
        <v>1.2934030000000001</v>
      </c>
      <c r="BV64">
        <v>2.267347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5.1218760000000003</v>
      </c>
      <c r="CK64">
        <v>1.802713</v>
      </c>
      <c r="CL64">
        <v>1.8681380000000001</v>
      </c>
      <c r="CM64">
        <v>1.6924589999999999</v>
      </c>
      <c r="CN64">
        <v>3.4145850000000002</v>
      </c>
      <c r="CO64">
        <v>4.13889</v>
      </c>
      <c r="CP64">
        <v>4.1044070000000001</v>
      </c>
      <c r="CQ64">
        <v>3.4145850000000002</v>
      </c>
      <c r="CR64">
        <v>0.81353500000000001</v>
      </c>
      <c r="CS64">
        <v>1.321601</v>
      </c>
      <c r="CT64">
        <v>0.47807899999999998</v>
      </c>
      <c r="CU64">
        <v>0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83.342989000000017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378.01025299999998</v>
      </c>
      <c r="L65">
        <v>334.980974</v>
      </c>
      <c r="M65">
        <v>44.779384999999998</v>
      </c>
      <c r="N65">
        <v>114.835362</v>
      </c>
      <c r="O65">
        <v>120.284274</v>
      </c>
      <c r="P65">
        <v>101.546961</v>
      </c>
      <c r="Q65">
        <v>20.222718</v>
      </c>
      <c r="R65">
        <v>41.299464999999998</v>
      </c>
      <c r="S65">
        <v>25.655418999999998</v>
      </c>
      <c r="T65">
        <v>0.53978400000000004</v>
      </c>
      <c r="U65">
        <v>336.377002</v>
      </c>
      <c r="V65">
        <v>11.240696</v>
      </c>
      <c r="W65">
        <v>22.362037000000001</v>
      </c>
      <c r="X65">
        <v>89.990667999999999</v>
      </c>
      <c r="Y65">
        <v>0</v>
      </c>
      <c r="Z65">
        <v>6.3172079999999999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8.0313960000000009</v>
      </c>
      <c r="AG65">
        <v>41.169221</v>
      </c>
      <c r="AH65">
        <v>0</v>
      </c>
      <c r="AI65">
        <v>0</v>
      </c>
      <c r="AJ65">
        <v>0</v>
      </c>
      <c r="AK65">
        <v>25.343679999999999</v>
      </c>
      <c r="AL65">
        <v>23.521087999999999</v>
      </c>
      <c r="AM65">
        <v>15.755062000000001</v>
      </c>
      <c r="AN65">
        <v>0.81181000000000003</v>
      </c>
      <c r="AO65">
        <v>0</v>
      </c>
      <c r="AP65">
        <v>0.246951</v>
      </c>
      <c r="AQ65">
        <v>38.368296999999998</v>
      </c>
      <c r="AR65">
        <v>45.758260999999997</v>
      </c>
      <c r="AS65">
        <v>30.471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83.342989000000017</v>
      </c>
      <c r="BA65">
        <f t="shared" si="1"/>
        <v>1972.103523</v>
      </c>
      <c r="BD65">
        <v>7.66</v>
      </c>
      <c r="BE65">
        <v>1.87</v>
      </c>
      <c r="BF65">
        <v>2.93</v>
      </c>
      <c r="BG65">
        <v>1.78</v>
      </c>
      <c r="BH65">
        <v>9</v>
      </c>
      <c r="BI65">
        <v>0.96</v>
      </c>
      <c r="BJ65">
        <v>1.98</v>
      </c>
      <c r="BK65">
        <v>1.83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1.58</v>
      </c>
      <c r="BT65">
        <v>2.8621400000000001</v>
      </c>
      <c r="BU65">
        <v>1.2934030000000001</v>
      </c>
      <c r="BV65">
        <v>2.267347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5.1218760000000003</v>
      </c>
      <c r="CK65">
        <v>1.802713</v>
      </c>
      <c r="CL65">
        <v>1.8681380000000001</v>
      </c>
      <c r="CM65">
        <v>1.6924589999999999</v>
      </c>
      <c r="CN65">
        <v>3.4145850000000002</v>
      </c>
      <c r="CO65">
        <v>4.13889</v>
      </c>
      <c r="CP65">
        <v>4.1044070000000001</v>
      </c>
      <c r="CQ65">
        <v>3.4145850000000002</v>
      </c>
      <c r="CR65">
        <v>0.81353500000000001</v>
      </c>
      <c r="CS65">
        <v>1.321601</v>
      </c>
      <c r="CT65">
        <v>0.47807899999999998</v>
      </c>
      <c r="CU65">
        <v>0</v>
      </c>
      <c r="CV65">
        <v>0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83.342989000000017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400.17995300000001</v>
      </c>
      <c r="L66">
        <v>333.98784699999999</v>
      </c>
      <c r="M66">
        <v>44.779384999999998</v>
      </c>
      <c r="N66">
        <v>114.835362</v>
      </c>
      <c r="O66">
        <v>120.284274</v>
      </c>
      <c r="P66">
        <v>101.546961</v>
      </c>
      <c r="Q66">
        <v>20.222718</v>
      </c>
      <c r="R66">
        <v>41.299464999999998</v>
      </c>
      <c r="S66">
        <v>25.655418999999998</v>
      </c>
      <c r="T66">
        <v>0.53978400000000004</v>
      </c>
      <c r="U66">
        <v>336.377002</v>
      </c>
      <c r="V66">
        <v>11.240696</v>
      </c>
      <c r="W66">
        <v>22.362037000000001</v>
      </c>
      <c r="X66">
        <v>89.990667999999999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8.0313960000000009</v>
      </c>
      <c r="AG66">
        <v>41.169221</v>
      </c>
      <c r="AH66">
        <v>0</v>
      </c>
      <c r="AI66">
        <v>0</v>
      </c>
      <c r="AJ66">
        <v>0</v>
      </c>
      <c r="AK66">
        <v>25.343679999999999</v>
      </c>
      <c r="AL66">
        <v>23.521087999999999</v>
      </c>
      <c r="AM66">
        <v>15.755062000000001</v>
      </c>
      <c r="AN66">
        <v>0.81181000000000003</v>
      </c>
      <c r="AO66">
        <v>0</v>
      </c>
      <c r="AP66">
        <v>0</v>
      </c>
      <c r="AQ66">
        <v>38.368296999999998</v>
      </c>
      <c r="AR66">
        <v>45.758260999999997</v>
      </c>
      <c r="AS66">
        <v>30.471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83.342989000000017</v>
      </c>
      <c r="BA66">
        <f t="shared" si="1"/>
        <v>1993.0331449999999</v>
      </c>
      <c r="BD66">
        <v>7.66</v>
      </c>
      <c r="BE66">
        <v>1.87</v>
      </c>
      <c r="BF66">
        <v>2.93</v>
      </c>
      <c r="BG66">
        <v>1.78</v>
      </c>
      <c r="BH66">
        <v>9</v>
      </c>
      <c r="BI66">
        <v>0.96</v>
      </c>
      <c r="BJ66">
        <v>1.98</v>
      </c>
      <c r="BK66">
        <v>1.83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1.58</v>
      </c>
      <c r="BT66">
        <v>2.8621400000000001</v>
      </c>
      <c r="BU66">
        <v>1.2934030000000001</v>
      </c>
      <c r="BV66">
        <v>2.267347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5.1218760000000003</v>
      </c>
      <c r="CK66">
        <v>1.802713</v>
      </c>
      <c r="CL66">
        <v>1.8681380000000001</v>
      </c>
      <c r="CM66">
        <v>1.6924589999999999</v>
      </c>
      <c r="CN66">
        <v>3.4145850000000002</v>
      </c>
      <c r="CO66">
        <v>4.13889</v>
      </c>
      <c r="CP66">
        <v>4.1044070000000001</v>
      </c>
      <c r="CQ66">
        <v>3.4145850000000002</v>
      </c>
      <c r="CR66">
        <v>0.81353500000000001</v>
      </c>
      <c r="CS66">
        <v>1.321601</v>
      </c>
      <c r="CT66">
        <v>0.47807899999999998</v>
      </c>
      <c r="CU66">
        <v>0</v>
      </c>
      <c r="CV66">
        <v>0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83.342989000000017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482.55185899999998</v>
      </c>
      <c r="L67">
        <v>390.24146999999999</v>
      </c>
      <c r="M67">
        <v>44.779384999999998</v>
      </c>
      <c r="N67">
        <v>114.835362</v>
      </c>
      <c r="O67">
        <v>120.284274</v>
      </c>
      <c r="P67">
        <v>101.546961</v>
      </c>
      <c r="Q67">
        <v>20.222718</v>
      </c>
      <c r="R67">
        <v>41.299464999999998</v>
      </c>
      <c r="S67">
        <v>25.655418999999998</v>
      </c>
      <c r="T67">
        <v>0.53978400000000004</v>
      </c>
      <c r="U67">
        <v>336.377002</v>
      </c>
      <c r="V67">
        <v>11.240696</v>
      </c>
      <c r="W67">
        <v>21.063143</v>
      </c>
      <c r="X67">
        <v>89.990667999999999</v>
      </c>
      <c r="Y67">
        <v>0</v>
      </c>
      <c r="Z67">
        <v>6.3172079999999999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8.0313960000000009</v>
      </c>
      <c r="AG67">
        <v>41.169221</v>
      </c>
      <c r="AH67">
        <v>0</v>
      </c>
      <c r="AI67">
        <v>0</v>
      </c>
      <c r="AJ67">
        <v>0</v>
      </c>
      <c r="AK67">
        <v>25.343679999999999</v>
      </c>
      <c r="AL67">
        <v>12.32057</v>
      </c>
      <c r="AM67">
        <v>15.755062000000001</v>
      </c>
      <c r="AN67">
        <v>0.81181000000000003</v>
      </c>
      <c r="AO67">
        <v>0</v>
      </c>
      <c r="AP67">
        <v>0</v>
      </c>
      <c r="AQ67">
        <v>38.368296999999998</v>
      </c>
      <c r="AR67">
        <v>45.758260999999997</v>
      </c>
      <c r="AS67">
        <v>30.471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83.342989000000017</v>
      </c>
      <c r="BA67">
        <f t="shared" si="1"/>
        <v>2119.1592620000001</v>
      </c>
      <c r="BD67">
        <v>7.66</v>
      </c>
      <c r="BE67">
        <v>1.87</v>
      </c>
      <c r="BF67">
        <v>2.93</v>
      </c>
      <c r="BG67">
        <v>1.78</v>
      </c>
      <c r="BH67">
        <v>9</v>
      </c>
      <c r="BI67">
        <v>0.96</v>
      </c>
      <c r="BJ67">
        <v>1.98</v>
      </c>
      <c r="BK67">
        <v>1.83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1.58</v>
      </c>
      <c r="BT67">
        <v>2.8621400000000001</v>
      </c>
      <c r="BU67">
        <v>1.2934030000000001</v>
      </c>
      <c r="BV67">
        <v>2.267347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5.1218760000000003</v>
      </c>
      <c r="CK67">
        <v>1.802713</v>
      </c>
      <c r="CL67">
        <v>1.8681380000000001</v>
      </c>
      <c r="CM67">
        <v>1.6924589999999999</v>
      </c>
      <c r="CN67">
        <v>3.4145850000000002</v>
      </c>
      <c r="CO67">
        <v>4.13889</v>
      </c>
      <c r="CP67">
        <v>4.1044070000000001</v>
      </c>
      <c r="CQ67">
        <v>3.4145850000000002</v>
      </c>
      <c r="CR67">
        <v>0.81353500000000001</v>
      </c>
      <c r="CS67">
        <v>1.321601</v>
      </c>
      <c r="CT67">
        <v>0.47807899999999998</v>
      </c>
      <c r="CU67">
        <v>0</v>
      </c>
      <c r="CV67">
        <v>0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83.342989000000017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486.40745900000002</v>
      </c>
      <c r="L68">
        <v>438.43646999999999</v>
      </c>
      <c r="M68">
        <v>44.779384999999998</v>
      </c>
      <c r="N68">
        <v>114.835362</v>
      </c>
      <c r="O68">
        <v>120.284274</v>
      </c>
      <c r="P68">
        <v>101.546961</v>
      </c>
      <c r="Q68">
        <v>20.222718</v>
      </c>
      <c r="R68">
        <v>41.299464999999998</v>
      </c>
      <c r="S68">
        <v>25.655418999999998</v>
      </c>
      <c r="T68">
        <v>0.53978400000000004</v>
      </c>
      <c r="U68">
        <v>336.377002</v>
      </c>
      <c r="V68">
        <v>11.240696</v>
      </c>
      <c r="W68">
        <v>21.063143</v>
      </c>
      <c r="X68">
        <v>89.990667999999999</v>
      </c>
      <c r="Y68">
        <v>0</v>
      </c>
      <c r="Z68">
        <v>12.634416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8.0313960000000009</v>
      </c>
      <c r="AG68">
        <v>41.169221</v>
      </c>
      <c r="AH68">
        <v>0</v>
      </c>
      <c r="AI68">
        <v>0</v>
      </c>
      <c r="AJ68">
        <v>0</v>
      </c>
      <c r="AK68">
        <v>25.343679999999999</v>
      </c>
      <c r="AL68">
        <v>12.32057</v>
      </c>
      <c r="AM68">
        <v>15.755062000000001</v>
      </c>
      <c r="AN68">
        <v>0.81181000000000003</v>
      </c>
      <c r="AO68">
        <v>0</v>
      </c>
      <c r="AP68">
        <v>0</v>
      </c>
      <c r="AQ68">
        <v>38.368296999999998</v>
      </c>
      <c r="AR68">
        <v>45.758260999999997</v>
      </c>
      <c r="AS68">
        <v>30.471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83.342989000000017</v>
      </c>
      <c r="BA68">
        <f t="shared" ref="BA68:BA99" si="4">SUM(B68:AZ68)</f>
        <v>2177.5270700000005</v>
      </c>
      <c r="BD68">
        <v>7.66</v>
      </c>
      <c r="BE68">
        <v>1.87</v>
      </c>
      <c r="BF68">
        <v>2.93</v>
      </c>
      <c r="BG68">
        <v>1.78</v>
      </c>
      <c r="BH68">
        <v>9</v>
      </c>
      <c r="BI68">
        <v>0.96</v>
      </c>
      <c r="BJ68">
        <v>1.98</v>
      </c>
      <c r="BK68">
        <v>1.83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1.58</v>
      </c>
      <c r="BT68">
        <v>2.8621400000000001</v>
      </c>
      <c r="BU68">
        <v>1.2934030000000001</v>
      </c>
      <c r="BV68">
        <v>2.267347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5.1218760000000003</v>
      </c>
      <c r="CK68">
        <v>1.802713</v>
      </c>
      <c r="CL68">
        <v>1.8681380000000001</v>
      </c>
      <c r="CM68">
        <v>1.6924589999999999</v>
      </c>
      <c r="CN68">
        <v>3.4145850000000002</v>
      </c>
      <c r="CO68">
        <v>4.13889</v>
      </c>
      <c r="CP68">
        <v>4.1044070000000001</v>
      </c>
      <c r="CQ68">
        <v>3.4145850000000002</v>
      </c>
      <c r="CR68">
        <v>0.81353500000000001</v>
      </c>
      <c r="CS68">
        <v>1.321601</v>
      </c>
      <c r="CT68">
        <v>0.47807899999999998</v>
      </c>
      <c r="CU68">
        <v>0</v>
      </c>
      <c r="CV68">
        <v>0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83.342989000000017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470.98505899999998</v>
      </c>
      <c r="L69">
        <v>496.27046999999999</v>
      </c>
      <c r="M69">
        <v>44.779384999999998</v>
      </c>
      <c r="N69">
        <v>114.835362</v>
      </c>
      <c r="O69">
        <v>120.284274</v>
      </c>
      <c r="P69">
        <v>101.546961</v>
      </c>
      <c r="Q69">
        <v>20.222718</v>
      </c>
      <c r="R69">
        <v>41.299464999999998</v>
      </c>
      <c r="S69">
        <v>25.655418999999998</v>
      </c>
      <c r="T69">
        <v>0.53978400000000004</v>
      </c>
      <c r="U69">
        <v>336.377002</v>
      </c>
      <c r="V69">
        <v>11.240696</v>
      </c>
      <c r="W69">
        <v>21.063143</v>
      </c>
      <c r="X69">
        <v>89.990667999999999</v>
      </c>
      <c r="Y69">
        <v>0</v>
      </c>
      <c r="Z69">
        <v>12.634416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8.0313960000000009</v>
      </c>
      <c r="AG69">
        <v>41.169221</v>
      </c>
      <c r="AH69">
        <v>0</v>
      </c>
      <c r="AI69">
        <v>0</v>
      </c>
      <c r="AJ69">
        <v>0</v>
      </c>
      <c r="AK69">
        <v>25.343679999999999</v>
      </c>
      <c r="AL69">
        <v>34.721606000000001</v>
      </c>
      <c r="AM69">
        <v>15.755062000000001</v>
      </c>
      <c r="AN69">
        <v>0.81181000000000003</v>
      </c>
      <c r="AO69">
        <v>0</v>
      </c>
      <c r="AP69">
        <v>0</v>
      </c>
      <c r="AQ69">
        <v>38.368296999999998</v>
      </c>
      <c r="AR69">
        <v>42.565823999999999</v>
      </c>
      <c r="AS69">
        <v>31.248982999999999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83.342989000000017</v>
      </c>
      <c r="BA69">
        <f t="shared" si="4"/>
        <v>2239.9252520000005</v>
      </c>
      <c r="BD69">
        <v>7.66</v>
      </c>
      <c r="BE69">
        <v>1.87</v>
      </c>
      <c r="BF69">
        <v>2.93</v>
      </c>
      <c r="BG69">
        <v>1.78</v>
      </c>
      <c r="BH69">
        <v>9</v>
      </c>
      <c r="BI69">
        <v>0.96</v>
      </c>
      <c r="BJ69">
        <v>1.98</v>
      </c>
      <c r="BK69">
        <v>1.83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1.58</v>
      </c>
      <c r="BT69">
        <v>2.8621400000000001</v>
      </c>
      <c r="BU69">
        <v>1.2934030000000001</v>
      </c>
      <c r="BV69">
        <v>2.267347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5.1218760000000003</v>
      </c>
      <c r="CK69">
        <v>1.802713</v>
      </c>
      <c r="CL69">
        <v>1.8681380000000001</v>
      </c>
      <c r="CM69">
        <v>1.6924589999999999</v>
      </c>
      <c r="CN69">
        <v>3.4145850000000002</v>
      </c>
      <c r="CO69">
        <v>4.13889</v>
      </c>
      <c r="CP69">
        <v>4.1044070000000001</v>
      </c>
      <c r="CQ69">
        <v>3.4145850000000002</v>
      </c>
      <c r="CR69">
        <v>0.81353500000000001</v>
      </c>
      <c r="CS69">
        <v>1.321601</v>
      </c>
      <c r="CT69">
        <v>0.47807899999999998</v>
      </c>
      <c r="CU69">
        <v>0</v>
      </c>
      <c r="CV69">
        <v>0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83.342989000000017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463.27385900000002</v>
      </c>
      <c r="L70">
        <v>496.27046999999999</v>
      </c>
      <c r="M70">
        <v>44.779384999999998</v>
      </c>
      <c r="N70">
        <v>114.835362</v>
      </c>
      <c r="O70">
        <v>120.284274</v>
      </c>
      <c r="P70">
        <v>101.546961</v>
      </c>
      <c r="Q70">
        <v>20.222718</v>
      </c>
      <c r="R70">
        <v>41.299464999999998</v>
      </c>
      <c r="S70">
        <v>25.655418999999998</v>
      </c>
      <c r="T70">
        <v>0.53978400000000004</v>
      </c>
      <c r="U70">
        <v>336.377002</v>
      </c>
      <c r="V70">
        <v>11.240696</v>
      </c>
      <c r="W70">
        <v>21.063143</v>
      </c>
      <c r="X70">
        <v>89.990667999999999</v>
      </c>
      <c r="Y70">
        <v>0</v>
      </c>
      <c r="Z70">
        <v>12.634416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8.0313960000000009</v>
      </c>
      <c r="AG70">
        <v>41.169221</v>
      </c>
      <c r="AH70">
        <v>15.070951000000001</v>
      </c>
      <c r="AI70">
        <v>0</v>
      </c>
      <c r="AJ70">
        <v>0</v>
      </c>
      <c r="AK70">
        <v>25.343679999999999</v>
      </c>
      <c r="AL70">
        <v>67.203108</v>
      </c>
      <c r="AM70">
        <v>15.755062000000001</v>
      </c>
      <c r="AN70">
        <v>0.81181000000000003</v>
      </c>
      <c r="AO70">
        <v>0</v>
      </c>
      <c r="AP70">
        <v>0</v>
      </c>
      <c r="AQ70">
        <v>38.368296999999998</v>
      </c>
      <c r="AR70">
        <v>42.565823999999999</v>
      </c>
      <c r="AS70">
        <v>31.248982999999999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83.463609000000019</v>
      </c>
      <c r="BA70">
        <f t="shared" si="4"/>
        <v>2279.8871250000007</v>
      </c>
      <c r="BD70">
        <v>7.66</v>
      </c>
      <c r="BE70">
        <v>1.87</v>
      </c>
      <c r="BF70">
        <v>2.93</v>
      </c>
      <c r="BG70">
        <v>1.78</v>
      </c>
      <c r="BH70">
        <v>9</v>
      </c>
      <c r="BI70">
        <v>0.96</v>
      </c>
      <c r="BJ70">
        <v>1.98</v>
      </c>
      <c r="BK70">
        <v>1.83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1.58</v>
      </c>
      <c r="BT70">
        <v>2.8621400000000001</v>
      </c>
      <c r="BU70">
        <v>1.2934030000000001</v>
      </c>
      <c r="BV70">
        <v>2.267347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5.1218760000000003</v>
      </c>
      <c r="CK70">
        <v>1.802713</v>
      </c>
      <c r="CL70">
        <v>1.8681380000000001</v>
      </c>
      <c r="CM70">
        <v>1.6924589999999999</v>
      </c>
      <c r="CN70">
        <v>3.4145850000000002</v>
      </c>
      <c r="CO70">
        <v>4.13889</v>
      </c>
      <c r="CP70">
        <v>4.1044070000000001</v>
      </c>
      <c r="CQ70">
        <v>3.4145850000000002</v>
      </c>
      <c r="CR70">
        <v>0.81353500000000001</v>
      </c>
      <c r="CS70">
        <v>1.321601</v>
      </c>
      <c r="CT70">
        <v>0.47807899999999998</v>
      </c>
      <c r="CU70">
        <v>0</v>
      </c>
      <c r="CV70">
        <v>0.12062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83.463609000000019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445.300723</v>
      </c>
      <c r="L71">
        <v>496.27046999999999</v>
      </c>
      <c r="M71">
        <v>44.779384999999998</v>
      </c>
      <c r="N71">
        <v>114.835362</v>
      </c>
      <c r="O71">
        <v>120.284274</v>
      </c>
      <c r="P71">
        <v>101.546961</v>
      </c>
      <c r="Q71">
        <v>16.053369</v>
      </c>
      <c r="R71">
        <v>30.889524999999999</v>
      </c>
      <c r="S71">
        <v>19.881498000000001</v>
      </c>
      <c r="T71">
        <v>0.53978400000000004</v>
      </c>
      <c r="U71">
        <v>336.377002</v>
      </c>
      <c r="V71">
        <v>11.240696</v>
      </c>
      <c r="W71">
        <v>20.770599000000001</v>
      </c>
      <c r="X71">
        <v>75.347387999999995</v>
      </c>
      <c r="Y71">
        <v>0</v>
      </c>
      <c r="Z71">
        <v>12.634416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8.0313960000000009</v>
      </c>
      <c r="AG71">
        <v>41.169221</v>
      </c>
      <c r="AH71">
        <v>32.967706</v>
      </c>
      <c r="AI71">
        <v>0</v>
      </c>
      <c r="AJ71">
        <v>0</v>
      </c>
      <c r="AK71">
        <v>25.343679999999999</v>
      </c>
      <c r="AL71">
        <v>67.203108</v>
      </c>
      <c r="AM71">
        <v>15.755062000000001</v>
      </c>
      <c r="AN71">
        <v>0.81181000000000003</v>
      </c>
      <c r="AO71">
        <v>0</v>
      </c>
      <c r="AP71">
        <v>0.74085400000000001</v>
      </c>
      <c r="AQ71">
        <v>38.368296999999998</v>
      </c>
      <c r="AR71">
        <v>45.758260999999997</v>
      </c>
      <c r="AS71">
        <v>31.248982999999999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83.910980000000009</v>
      </c>
      <c r="BA71">
        <f t="shared" si="4"/>
        <v>2248.902372</v>
      </c>
      <c r="BD71">
        <v>7.66</v>
      </c>
      <c r="BE71">
        <v>1.87</v>
      </c>
      <c r="BF71">
        <v>2.93</v>
      </c>
      <c r="BG71">
        <v>1.78</v>
      </c>
      <c r="BH71">
        <v>9</v>
      </c>
      <c r="BI71">
        <v>0.96</v>
      </c>
      <c r="BJ71">
        <v>1.98</v>
      </c>
      <c r="BK71">
        <v>1.83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1.58</v>
      </c>
      <c r="BT71">
        <v>2.8621400000000001</v>
      </c>
      <c r="BU71">
        <v>1.2934030000000001</v>
      </c>
      <c r="BV71">
        <v>2.2465449999999998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5.1218760000000003</v>
      </c>
      <c r="CK71">
        <v>1.802713</v>
      </c>
      <c r="CL71">
        <v>1.8681380000000001</v>
      </c>
      <c r="CM71">
        <v>1.6924589999999999</v>
      </c>
      <c r="CN71">
        <v>3.4145850000000002</v>
      </c>
      <c r="CO71">
        <v>4.13889</v>
      </c>
      <c r="CP71">
        <v>4.1044070000000001</v>
      </c>
      <c r="CQ71">
        <v>3.4145850000000002</v>
      </c>
      <c r="CR71">
        <v>0.81353500000000001</v>
      </c>
      <c r="CS71">
        <v>1.321601</v>
      </c>
      <c r="CT71">
        <v>0.47807899999999998</v>
      </c>
      <c r="CU71">
        <v>0.32611000000000001</v>
      </c>
      <c r="CV71">
        <v>0.262683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83.910980000000009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474.84065900000002</v>
      </c>
      <c r="L72">
        <v>539.20893699999999</v>
      </c>
      <c r="M72">
        <v>44.779384999999998</v>
      </c>
      <c r="N72">
        <v>114.835362</v>
      </c>
      <c r="O72">
        <v>120.284274</v>
      </c>
      <c r="P72">
        <v>101.546961</v>
      </c>
      <c r="Q72">
        <v>20.222718</v>
      </c>
      <c r="R72">
        <v>41.299464999999998</v>
      </c>
      <c r="S72">
        <v>25.655418999999998</v>
      </c>
      <c r="T72">
        <v>0.53978400000000004</v>
      </c>
      <c r="U72">
        <v>336.377002</v>
      </c>
      <c r="V72">
        <v>11.240696</v>
      </c>
      <c r="W72">
        <v>21.063143</v>
      </c>
      <c r="X72">
        <v>89.990667999999999</v>
      </c>
      <c r="Y72">
        <v>0</v>
      </c>
      <c r="Z72">
        <v>12.634416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8.0313960000000009</v>
      </c>
      <c r="AG72">
        <v>41.169221</v>
      </c>
      <c r="AH72">
        <v>32.967706</v>
      </c>
      <c r="AI72">
        <v>0</v>
      </c>
      <c r="AJ72">
        <v>0</v>
      </c>
      <c r="AK72">
        <v>25.343679999999999</v>
      </c>
      <c r="AL72">
        <v>67.203108</v>
      </c>
      <c r="AM72">
        <v>15.755062000000001</v>
      </c>
      <c r="AN72">
        <v>0.81181000000000003</v>
      </c>
      <c r="AO72">
        <v>0</v>
      </c>
      <c r="AP72">
        <v>0.74085400000000001</v>
      </c>
      <c r="AQ72">
        <v>38.368296999999998</v>
      </c>
      <c r="AR72">
        <v>45.758260999999997</v>
      </c>
      <c r="AS72">
        <v>31.248982999999999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83.910980000000009</v>
      </c>
      <c r="BA72">
        <f t="shared" si="4"/>
        <v>2356.6698090000014</v>
      </c>
      <c r="BD72">
        <v>7.66</v>
      </c>
      <c r="BE72">
        <v>1.87</v>
      </c>
      <c r="BF72">
        <v>2.93</v>
      </c>
      <c r="BG72">
        <v>1.78</v>
      </c>
      <c r="BH72">
        <v>9</v>
      </c>
      <c r="BI72">
        <v>0.96</v>
      </c>
      <c r="BJ72">
        <v>1.98</v>
      </c>
      <c r="BK72">
        <v>1.83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1.58</v>
      </c>
      <c r="BT72">
        <v>2.8621400000000001</v>
      </c>
      <c r="BU72">
        <v>1.2934030000000001</v>
      </c>
      <c r="BV72">
        <v>2.2465449999999998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5.1218760000000003</v>
      </c>
      <c r="CK72">
        <v>1.802713</v>
      </c>
      <c r="CL72">
        <v>1.8681380000000001</v>
      </c>
      <c r="CM72">
        <v>1.6924589999999999</v>
      </c>
      <c r="CN72">
        <v>3.4145850000000002</v>
      </c>
      <c r="CO72">
        <v>4.13889</v>
      </c>
      <c r="CP72">
        <v>4.1044070000000001</v>
      </c>
      <c r="CQ72">
        <v>3.4145850000000002</v>
      </c>
      <c r="CR72">
        <v>0.81353500000000001</v>
      </c>
      <c r="CS72">
        <v>1.321601</v>
      </c>
      <c r="CT72">
        <v>0.47807899999999998</v>
      </c>
      <c r="CU72">
        <v>0.32611000000000001</v>
      </c>
      <c r="CV72">
        <v>0.262683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83.910980000000009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515.32445900000005</v>
      </c>
      <c r="L73">
        <v>516.31958999999995</v>
      </c>
      <c r="M73">
        <v>44.779384999999998</v>
      </c>
      <c r="N73">
        <v>114.835362</v>
      </c>
      <c r="O73">
        <v>120.284274</v>
      </c>
      <c r="P73">
        <v>101.546961</v>
      </c>
      <c r="Q73">
        <v>20.222718</v>
      </c>
      <c r="R73">
        <v>41.299464999999998</v>
      </c>
      <c r="S73">
        <v>25.655418999999998</v>
      </c>
      <c r="T73">
        <v>0.53978400000000004</v>
      </c>
      <c r="U73">
        <v>336.377002</v>
      </c>
      <c r="V73">
        <v>11.240696</v>
      </c>
      <c r="W73">
        <v>21.063143</v>
      </c>
      <c r="X73">
        <v>89.990667999999999</v>
      </c>
      <c r="Y73">
        <v>0</v>
      </c>
      <c r="Z73">
        <v>12.634416</v>
      </c>
      <c r="AA73">
        <v>0</v>
      </c>
      <c r="AB73">
        <v>3.344166</v>
      </c>
      <c r="AC73">
        <v>1.90713</v>
      </c>
      <c r="AD73">
        <v>0</v>
      </c>
      <c r="AE73">
        <v>0</v>
      </c>
      <c r="AF73">
        <v>8.0313960000000009</v>
      </c>
      <c r="AG73">
        <v>41.169221</v>
      </c>
      <c r="AH73">
        <v>61.225740000000002</v>
      </c>
      <c r="AI73">
        <v>0</v>
      </c>
      <c r="AJ73">
        <v>0</v>
      </c>
      <c r="AK73">
        <v>25.343679999999999</v>
      </c>
      <c r="AL73">
        <v>67.203108</v>
      </c>
      <c r="AM73">
        <v>15.755062000000001</v>
      </c>
      <c r="AN73">
        <v>0.81181000000000003</v>
      </c>
      <c r="AO73">
        <v>0</v>
      </c>
      <c r="AP73">
        <v>5.4329260000000001</v>
      </c>
      <c r="AQ73">
        <v>38.368296999999998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84.213586000000006</v>
      </c>
      <c r="BA73">
        <f t="shared" si="4"/>
        <v>2412.265174000001</v>
      </c>
      <c r="BD73">
        <v>7.66</v>
      </c>
      <c r="BE73">
        <v>1.87</v>
      </c>
      <c r="BF73">
        <v>2.93</v>
      </c>
      <c r="BG73">
        <v>1.78</v>
      </c>
      <c r="BH73">
        <v>9</v>
      </c>
      <c r="BI73">
        <v>0.96</v>
      </c>
      <c r="BJ73">
        <v>1.98</v>
      </c>
      <c r="BK73">
        <v>1.83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1.58</v>
      </c>
      <c r="BT73">
        <v>2.8621400000000001</v>
      </c>
      <c r="BU73">
        <v>1.2934030000000001</v>
      </c>
      <c r="BV73">
        <v>2.2465449999999998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5.1218760000000003</v>
      </c>
      <c r="CK73">
        <v>1.802713</v>
      </c>
      <c r="CL73">
        <v>1.8681380000000001</v>
      </c>
      <c r="CM73">
        <v>1.6924589999999999</v>
      </c>
      <c r="CN73">
        <v>3.4145850000000002</v>
      </c>
      <c r="CO73">
        <v>4.13889</v>
      </c>
      <c r="CP73">
        <v>4.1044070000000001</v>
      </c>
      <c r="CQ73">
        <v>3.4145850000000002</v>
      </c>
      <c r="CR73">
        <v>0.81353500000000001</v>
      </c>
      <c r="CS73">
        <v>1.321601</v>
      </c>
      <c r="CT73">
        <v>0.47807899999999998</v>
      </c>
      <c r="CU73">
        <v>0.403561</v>
      </c>
      <c r="CV73">
        <v>0.48783799999999999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84.213586000000006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555.80825900000002</v>
      </c>
      <c r="L74">
        <v>574.15359000000001</v>
      </c>
      <c r="M74">
        <v>44.779384999999998</v>
      </c>
      <c r="N74">
        <v>114.835362</v>
      </c>
      <c r="O74">
        <v>120.284274</v>
      </c>
      <c r="P74">
        <v>101.546961</v>
      </c>
      <c r="Q74">
        <v>20.222718</v>
      </c>
      <c r="R74">
        <v>41.299464999999998</v>
      </c>
      <c r="S74">
        <v>25.655418999999998</v>
      </c>
      <c r="T74">
        <v>0.53978400000000004</v>
      </c>
      <c r="U74">
        <v>336.377002</v>
      </c>
      <c r="V74">
        <v>11.240696</v>
      </c>
      <c r="W74">
        <v>21.063143</v>
      </c>
      <c r="X74">
        <v>89.990667999999999</v>
      </c>
      <c r="Y74">
        <v>0</v>
      </c>
      <c r="Z74">
        <v>12.634416</v>
      </c>
      <c r="AA74">
        <v>13.542178</v>
      </c>
      <c r="AB74">
        <v>13.109128999999999</v>
      </c>
      <c r="AC74">
        <v>9.6627910000000004</v>
      </c>
      <c r="AD74">
        <v>3.4249839999999998</v>
      </c>
      <c r="AE74">
        <v>0</v>
      </c>
      <c r="AF74">
        <v>8.0313960000000009</v>
      </c>
      <c r="AG74">
        <v>41.169221</v>
      </c>
      <c r="AH74">
        <v>80.064429000000004</v>
      </c>
      <c r="AI74">
        <v>0</v>
      </c>
      <c r="AJ74">
        <v>0</v>
      </c>
      <c r="AK74">
        <v>25.343679999999999</v>
      </c>
      <c r="AL74">
        <v>23.521087999999999</v>
      </c>
      <c r="AM74">
        <v>15.755062000000001</v>
      </c>
      <c r="AN74">
        <v>0.81181000000000003</v>
      </c>
      <c r="AO74">
        <v>0</v>
      </c>
      <c r="AP74">
        <v>5.4329260000000001</v>
      </c>
      <c r="AQ74">
        <v>38.368296999999998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84.764571000000018</v>
      </c>
      <c r="BA74">
        <f t="shared" si="4"/>
        <v>2520.7784140000012</v>
      </c>
      <c r="BD74">
        <v>7.66</v>
      </c>
      <c r="BE74">
        <v>1.87</v>
      </c>
      <c r="BF74">
        <v>2.93</v>
      </c>
      <c r="BG74">
        <v>1.78</v>
      </c>
      <c r="BH74">
        <v>9</v>
      </c>
      <c r="BI74">
        <v>0.96</v>
      </c>
      <c r="BJ74">
        <v>1.98</v>
      </c>
      <c r="BK74">
        <v>1.83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1.58</v>
      </c>
      <c r="BT74">
        <v>2.8621400000000001</v>
      </c>
      <c r="BU74">
        <v>1.2934030000000001</v>
      </c>
      <c r="BV74">
        <v>2.2465449999999998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5.1218760000000003</v>
      </c>
      <c r="CK74">
        <v>1.802713</v>
      </c>
      <c r="CL74">
        <v>1.8681380000000001</v>
      </c>
      <c r="CM74">
        <v>1.6924589999999999</v>
      </c>
      <c r="CN74">
        <v>3.4145850000000002</v>
      </c>
      <c r="CO74">
        <v>4.13889</v>
      </c>
      <c r="CP74">
        <v>4.1044070000000001</v>
      </c>
      <c r="CQ74">
        <v>3.4145850000000002</v>
      </c>
      <c r="CR74">
        <v>0.81353500000000001</v>
      </c>
      <c r="CS74">
        <v>1.321601</v>
      </c>
      <c r="CT74">
        <v>0.47807899999999998</v>
      </c>
      <c r="CU74">
        <v>0.80712200000000001</v>
      </c>
      <c r="CV74">
        <v>0.63526199999999999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84.764571000000018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662.96068500000001</v>
      </c>
      <c r="L75">
        <v>561.24610800000005</v>
      </c>
      <c r="M75">
        <v>44.779384999999998</v>
      </c>
      <c r="N75">
        <v>114.835362</v>
      </c>
      <c r="O75">
        <v>120.284274</v>
      </c>
      <c r="P75">
        <v>101.546961</v>
      </c>
      <c r="Q75">
        <v>20.222718</v>
      </c>
      <c r="R75">
        <v>41.299464999999998</v>
      </c>
      <c r="S75">
        <v>25.655418999999998</v>
      </c>
      <c r="T75">
        <v>0.53978400000000004</v>
      </c>
      <c r="U75">
        <v>336.377002</v>
      </c>
      <c r="V75">
        <v>11.240696</v>
      </c>
      <c r="W75">
        <v>21.648230000000002</v>
      </c>
      <c r="X75">
        <v>89.990667999999999</v>
      </c>
      <c r="Y75">
        <v>0</v>
      </c>
      <c r="Z75">
        <v>12.634416</v>
      </c>
      <c r="AA75">
        <v>13.542178</v>
      </c>
      <c r="AB75">
        <v>26.432283999999999</v>
      </c>
      <c r="AC75">
        <v>9.6627910000000004</v>
      </c>
      <c r="AD75">
        <v>8.82592</v>
      </c>
      <c r="AE75">
        <v>0</v>
      </c>
      <c r="AF75">
        <v>16.062792000000002</v>
      </c>
      <c r="AG75">
        <v>41.169221</v>
      </c>
      <c r="AH75">
        <v>80.064429000000004</v>
      </c>
      <c r="AI75">
        <v>0</v>
      </c>
      <c r="AJ75">
        <v>0</v>
      </c>
      <c r="AK75">
        <v>25.343679999999999</v>
      </c>
      <c r="AL75">
        <v>23.521087999999999</v>
      </c>
      <c r="AM75">
        <v>15.755062000000001</v>
      </c>
      <c r="AN75">
        <v>0.81181000000000003</v>
      </c>
      <c r="AO75">
        <v>0</v>
      </c>
      <c r="AP75">
        <v>5.4329260000000001</v>
      </c>
      <c r="AQ75">
        <v>38.368296999999998</v>
      </c>
      <c r="AR75">
        <v>45.758260999999997</v>
      </c>
      <c r="AS75">
        <v>30.745887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85.646210000000025</v>
      </c>
      <c r="BA75">
        <f t="shared" si="4"/>
        <v>2643.2455710000008</v>
      </c>
      <c r="BD75">
        <v>7.66</v>
      </c>
      <c r="BE75">
        <v>1.87</v>
      </c>
      <c r="BF75">
        <v>2.93</v>
      </c>
      <c r="BG75">
        <v>1.78</v>
      </c>
      <c r="BH75">
        <v>9</v>
      </c>
      <c r="BI75">
        <v>0.96</v>
      </c>
      <c r="BJ75">
        <v>1.98</v>
      </c>
      <c r="BK75">
        <v>1.83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1.58</v>
      </c>
      <c r="BT75">
        <v>2.8621400000000001</v>
      </c>
      <c r="BU75">
        <v>1.2934030000000001</v>
      </c>
      <c r="BV75">
        <v>2.2465449999999998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5.1218760000000003</v>
      </c>
      <c r="CK75">
        <v>1.802713</v>
      </c>
      <c r="CL75">
        <v>1.8681380000000001</v>
      </c>
      <c r="CM75">
        <v>1.6924589999999999</v>
      </c>
      <c r="CN75">
        <v>3.4145850000000002</v>
      </c>
      <c r="CO75">
        <v>4.13889</v>
      </c>
      <c r="CP75">
        <v>4.1044070000000001</v>
      </c>
      <c r="CQ75">
        <v>3.4145850000000002</v>
      </c>
      <c r="CR75">
        <v>0.81353500000000001</v>
      </c>
      <c r="CS75">
        <v>1.321601</v>
      </c>
      <c r="CT75">
        <v>0.95615799999999995</v>
      </c>
      <c r="CU75">
        <v>1.210682</v>
      </c>
      <c r="CV75">
        <v>0.63526199999999999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85.646210000000025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662.96068500000001</v>
      </c>
      <c r="L76">
        <v>585.003152</v>
      </c>
      <c r="M76">
        <v>44.779384999999998</v>
      </c>
      <c r="N76">
        <v>114.835362</v>
      </c>
      <c r="O76">
        <v>120.284274</v>
      </c>
      <c r="P76">
        <v>101.546961</v>
      </c>
      <c r="Q76">
        <v>20.222718</v>
      </c>
      <c r="R76">
        <v>41.299464999999998</v>
      </c>
      <c r="S76">
        <v>25.655418999999998</v>
      </c>
      <c r="T76">
        <v>0.53978400000000004</v>
      </c>
      <c r="U76">
        <v>336.377002</v>
      </c>
      <c r="V76">
        <v>11.240696</v>
      </c>
      <c r="W76">
        <v>21.648230000000002</v>
      </c>
      <c r="X76">
        <v>89.990667999999999</v>
      </c>
      <c r="Y76">
        <v>0</v>
      </c>
      <c r="Z76">
        <v>12.634416</v>
      </c>
      <c r="AA76">
        <v>27.084356</v>
      </c>
      <c r="AB76">
        <v>39.648426000000001</v>
      </c>
      <c r="AC76">
        <v>19.325581</v>
      </c>
      <c r="AD76">
        <v>15.807618</v>
      </c>
      <c r="AE76">
        <v>0</v>
      </c>
      <c r="AF76">
        <v>32.321472999999997</v>
      </c>
      <c r="AG76">
        <v>41.169221</v>
      </c>
      <c r="AH76">
        <v>93.063124000000002</v>
      </c>
      <c r="AI76">
        <v>0</v>
      </c>
      <c r="AJ76">
        <v>0</v>
      </c>
      <c r="AK76">
        <v>25.343679999999999</v>
      </c>
      <c r="AL76">
        <v>23.521087999999999</v>
      </c>
      <c r="AM76">
        <v>15.755062000000001</v>
      </c>
      <c r="AN76">
        <v>0.81181000000000003</v>
      </c>
      <c r="AO76">
        <v>0</v>
      </c>
      <c r="AP76">
        <v>5.4329260000000001</v>
      </c>
      <c r="AQ76">
        <v>38.368296999999998</v>
      </c>
      <c r="AR76">
        <v>45.758260999999997</v>
      </c>
      <c r="AS76">
        <v>30.745887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86.154309000000026</v>
      </c>
      <c r="BA76">
        <f t="shared" si="4"/>
        <v>2740.1708979999999</v>
      </c>
      <c r="BD76">
        <v>7.66</v>
      </c>
      <c r="BE76">
        <v>1.87</v>
      </c>
      <c r="BF76">
        <v>2.93</v>
      </c>
      <c r="BG76">
        <v>1.78</v>
      </c>
      <c r="BH76">
        <v>9</v>
      </c>
      <c r="BI76">
        <v>0.96</v>
      </c>
      <c r="BJ76">
        <v>1.98</v>
      </c>
      <c r="BK76">
        <v>1.83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1.58</v>
      </c>
      <c r="BT76">
        <v>2.8621400000000001</v>
      </c>
      <c r="BU76">
        <v>1.2934030000000001</v>
      </c>
      <c r="BV76">
        <v>2.2465449999999998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5.1218760000000003</v>
      </c>
      <c r="CK76">
        <v>1.802713</v>
      </c>
      <c r="CL76">
        <v>1.8681380000000001</v>
      </c>
      <c r="CM76">
        <v>1.6924589999999999</v>
      </c>
      <c r="CN76">
        <v>3.4145850000000002</v>
      </c>
      <c r="CO76">
        <v>4.13889</v>
      </c>
      <c r="CP76">
        <v>4.1044070000000001</v>
      </c>
      <c r="CQ76">
        <v>3.4145850000000002</v>
      </c>
      <c r="CR76">
        <v>0.81353500000000001</v>
      </c>
      <c r="CS76">
        <v>1.321601</v>
      </c>
      <c r="CT76">
        <v>0.95615799999999995</v>
      </c>
      <c r="CU76">
        <v>1.6142430000000001</v>
      </c>
      <c r="CV76">
        <v>0.73980000000000001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86.154309000000026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662.96068500000001</v>
      </c>
      <c r="L77">
        <v>585.003152</v>
      </c>
      <c r="M77">
        <v>44.779384999999998</v>
      </c>
      <c r="N77">
        <v>114.835362</v>
      </c>
      <c r="O77">
        <v>120.284274</v>
      </c>
      <c r="P77">
        <v>101.546961</v>
      </c>
      <c r="Q77">
        <v>20.222718</v>
      </c>
      <c r="R77">
        <v>41.299464999999998</v>
      </c>
      <c r="S77">
        <v>25.655418999999998</v>
      </c>
      <c r="T77">
        <v>0.53978400000000004</v>
      </c>
      <c r="U77">
        <v>336.377002</v>
      </c>
      <c r="V77">
        <v>11.240696</v>
      </c>
      <c r="W77">
        <v>21.648230000000002</v>
      </c>
      <c r="X77">
        <v>89.990667999999999</v>
      </c>
      <c r="Y77">
        <v>0</v>
      </c>
      <c r="Z77">
        <v>12.634416</v>
      </c>
      <c r="AA77">
        <v>27.084356</v>
      </c>
      <c r="AB77">
        <v>39.648426000000001</v>
      </c>
      <c r="AC77">
        <v>29.017616</v>
      </c>
      <c r="AD77">
        <v>27.268141</v>
      </c>
      <c r="AE77">
        <v>0</v>
      </c>
      <c r="AF77">
        <v>32.321472999999997</v>
      </c>
      <c r="AG77">
        <v>41.169221</v>
      </c>
      <c r="AH77">
        <v>93.063124000000002</v>
      </c>
      <c r="AI77">
        <v>0</v>
      </c>
      <c r="AJ77">
        <v>0</v>
      </c>
      <c r="AK77">
        <v>25.343679999999999</v>
      </c>
      <c r="AL77">
        <v>23.521087999999999</v>
      </c>
      <c r="AM77">
        <v>15.755062000000001</v>
      </c>
      <c r="AN77">
        <v>0.81181000000000003</v>
      </c>
      <c r="AO77">
        <v>0</v>
      </c>
      <c r="AP77">
        <v>0</v>
      </c>
      <c r="AQ77">
        <v>38.368296999999998</v>
      </c>
      <c r="AR77">
        <v>45.758260999999997</v>
      </c>
      <c r="AS77">
        <v>31.508310000000002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86.154309000000026</v>
      </c>
      <c r="BA77">
        <f t="shared" si="4"/>
        <v>2756.6529530000003</v>
      </c>
      <c r="BD77">
        <v>7.66</v>
      </c>
      <c r="BE77">
        <v>1.87</v>
      </c>
      <c r="BF77">
        <v>2.93</v>
      </c>
      <c r="BG77">
        <v>1.78</v>
      </c>
      <c r="BH77">
        <v>9</v>
      </c>
      <c r="BI77">
        <v>0.96</v>
      </c>
      <c r="BJ77">
        <v>1.98</v>
      </c>
      <c r="BK77">
        <v>1.83</v>
      </c>
      <c r="BL77">
        <v>0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1.58</v>
      </c>
      <c r="BT77">
        <v>2.8621400000000001</v>
      </c>
      <c r="BU77">
        <v>1.2934030000000001</v>
      </c>
      <c r="BV77">
        <v>2.2465449999999998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5.1218760000000003</v>
      </c>
      <c r="CK77">
        <v>1.802713</v>
      </c>
      <c r="CL77">
        <v>1.8681380000000001</v>
      </c>
      <c r="CM77">
        <v>1.6924589999999999</v>
      </c>
      <c r="CN77">
        <v>3.4145850000000002</v>
      </c>
      <c r="CO77">
        <v>4.13889</v>
      </c>
      <c r="CP77">
        <v>4.1044070000000001</v>
      </c>
      <c r="CQ77">
        <v>3.4145850000000002</v>
      </c>
      <c r="CR77">
        <v>0.81353500000000001</v>
      </c>
      <c r="CS77">
        <v>1.321601</v>
      </c>
      <c r="CT77">
        <v>0.95615799999999995</v>
      </c>
      <c r="CU77">
        <v>1.6142430000000001</v>
      </c>
      <c r="CV77">
        <v>0.73980000000000001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86.154309000000026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662.96068500000001</v>
      </c>
      <c r="L78">
        <v>585.003152</v>
      </c>
      <c r="M78">
        <v>44.779384999999998</v>
      </c>
      <c r="N78">
        <v>114.835362</v>
      </c>
      <c r="O78">
        <v>120.284274</v>
      </c>
      <c r="P78">
        <v>101.546961</v>
      </c>
      <c r="Q78">
        <v>20.222718</v>
      </c>
      <c r="R78">
        <v>41.299464999999998</v>
      </c>
      <c r="S78">
        <v>25.655418999999998</v>
      </c>
      <c r="T78">
        <v>0.53978400000000004</v>
      </c>
      <c r="U78">
        <v>336.377002</v>
      </c>
      <c r="V78">
        <v>11.240696</v>
      </c>
      <c r="W78">
        <v>21.648230000000002</v>
      </c>
      <c r="X78">
        <v>89.990667999999999</v>
      </c>
      <c r="Y78">
        <v>0</v>
      </c>
      <c r="Z78">
        <v>12.634416</v>
      </c>
      <c r="AA78">
        <v>27.084356</v>
      </c>
      <c r="AB78">
        <v>39.648426000000001</v>
      </c>
      <c r="AC78">
        <v>29.017616</v>
      </c>
      <c r="AD78">
        <v>27.268141</v>
      </c>
      <c r="AE78">
        <v>0</v>
      </c>
      <c r="AF78">
        <v>32.321472999999997</v>
      </c>
      <c r="AG78">
        <v>41.169221</v>
      </c>
      <c r="AH78">
        <v>93.063124000000002</v>
      </c>
      <c r="AI78">
        <v>0</v>
      </c>
      <c r="AJ78">
        <v>0</v>
      </c>
      <c r="AK78">
        <v>25.343679999999999</v>
      </c>
      <c r="AL78">
        <v>23.521087999999999</v>
      </c>
      <c r="AM78">
        <v>15.755062000000001</v>
      </c>
      <c r="AN78">
        <v>0.81181000000000003</v>
      </c>
      <c r="AO78">
        <v>0</v>
      </c>
      <c r="AP78">
        <v>0</v>
      </c>
      <c r="AQ78">
        <v>38.368296999999998</v>
      </c>
      <c r="AR78">
        <v>45.758260999999997</v>
      </c>
      <c r="AS78">
        <v>31.508310000000002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86.154309000000026</v>
      </c>
      <c r="BA78">
        <f t="shared" si="4"/>
        <v>2756.6529530000003</v>
      </c>
      <c r="BD78">
        <v>7.66</v>
      </c>
      <c r="BE78">
        <v>1.87</v>
      </c>
      <c r="BF78">
        <v>2.93</v>
      </c>
      <c r="BG78">
        <v>1.78</v>
      </c>
      <c r="BH78">
        <v>9</v>
      </c>
      <c r="BI78">
        <v>0.96</v>
      </c>
      <c r="BJ78">
        <v>1.98</v>
      </c>
      <c r="BK78">
        <v>1.83</v>
      </c>
      <c r="BL78">
        <v>0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1.58</v>
      </c>
      <c r="BT78">
        <v>2.8621400000000001</v>
      </c>
      <c r="BU78">
        <v>1.2934030000000001</v>
      </c>
      <c r="BV78">
        <v>2.2465449999999998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5.1218760000000003</v>
      </c>
      <c r="CK78">
        <v>1.802713</v>
      </c>
      <c r="CL78">
        <v>1.8681380000000001</v>
      </c>
      <c r="CM78">
        <v>1.6924589999999999</v>
      </c>
      <c r="CN78">
        <v>3.4145850000000002</v>
      </c>
      <c r="CO78">
        <v>4.13889</v>
      </c>
      <c r="CP78">
        <v>4.1044070000000001</v>
      </c>
      <c r="CQ78">
        <v>3.4145850000000002</v>
      </c>
      <c r="CR78">
        <v>0.81353500000000001</v>
      </c>
      <c r="CS78">
        <v>1.321601</v>
      </c>
      <c r="CT78">
        <v>0.95615799999999995</v>
      </c>
      <c r="CU78">
        <v>1.6142430000000001</v>
      </c>
      <c r="CV78">
        <v>0.73980000000000001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86.154309000000026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641.24835499999995</v>
      </c>
      <c r="L79">
        <v>575.90461000000005</v>
      </c>
      <c r="M79">
        <v>44.779384999999998</v>
      </c>
      <c r="N79">
        <v>114.835362</v>
      </c>
      <c r="O79">
        <v>120.284274</v>
      </c>
      <c r="P79">
        <v>101.546961</v>
      </c>
      <c r="Q79">
        <v>20.222718</v>
      </c>
      <c r="R79">
        <v>32.704675999999999</v>
      </c>
      <c r="S79">
        <v>25.655418999999998</v>
      </c>
      <c r="T79">
        <v>0.53978400000000004</v>
      </c>
      <c r="U79">
        <v>336.377002</v>
      </c>
      <c r="V79">
        <v>11.239074</v>
      </c>
      <c r="W79">
        <v>21.648230000000002</v>
      </c>
      <c r="X79">
        <v>94.789925999999994</v>
      </c>
      <c r="Y79">
        <v>0</v>
      </c>
      <c r="Z79">
        <v>12.634416</v>
      </c>
      <c r="AA79">
        <v>27.084356</v>
      </c>
      <c r="AB79">
        <v>39.648426000000001</v>
      </c>
      <c r="AC79">
        <v>29.017616</v>
      </c>
      <c r="AD79">
        <v>27.268141</v>
      </c>
      <c r="AE79">
        <v>0</v>
      </c>
      <c r="AF79">
        <v>32.321472999999997</v>
      </c>
      <c r="AG79">
        <v>41.169221</v>
      </c>
      <c r="AH79">
        <v>93.063124000000002</v>
      </c>
      <c r="AI79">
        <v>0</v>
      </c>
      <c r="AJ79">
        <v>0</v>
      </c>
      <c r="AK79">
        <v>25.343679999999999</v>
      </c>
      <c r="AL79">
        <v>23.521087999999999</v>
      </c>
      <c r="AM79">
        <v>15.755062000000001</v>
      </c>
      <c r="AN79">
        <v>0.81181000000000003</v>
      </c>
      <c r="AO79">
        <v>0</v>
      </c>
      <c r="AP79">
        <v>0</v>
      </c>
      <c r="AQ79">
        <v>38.368296999999998</v>
      </c>
      <c r="AR79">
        <v>45.758260999999997</v>
      </c>
      <c r="AS79">
        <v>31.508310000000002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86.070743000000022</v>
      </c>
      <c r="BA79">
        <f t="shared" si="4"/>
        <v>2721.9613620000009</v>
      </c>
      <c r="BD79">
        <v>7.66</v>
      </c>
      <c r="BE79">
        <v>1.87</v>
      </c>
      <c r="BF79">
        <v>2.93</v>
      </c>
      <c r="BG79">
        <v>1.78</v>
      </c>
      <c r="BH79">
        <v>9</v>
      </c>
      <c r="BI79">
        <v>0.96</v>
      </c>
      <c r="BJ79">
        <v>1.98</v>
      </c>
      <c r="BK79">
        <v>1.83</v>
      </c>
      <c r="BL79">
        <v>0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1.58</v>
      </c>
      <c r="BT79">
        <v>2.8621400000000001</v>
      </c>
      <c r="BU79">
        <v>1.2934030000000001</v>
      </c>
      <c r="BV79">
        <v>2.2465449999999998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5.1218760000000003</v>
      </c>
      <c r="CK79">
        <v>1.802713</v>
      </c>
      <c r="CL79">
        <v>1.8681380000000001</v>
      </c>
      <c r="CM79">
        <v>1.6924589999999999</v>
      </c>
      <c r="CN79">
        <v>3.4145850000000002</v>
      </c>
      <c r="CO79">
        <v>4.13889</v>
      </c>
      <c r="CP79">
        <v>4.1044070000000001</v>
      </c>
      <c r="CQ79">
        <v>3.4145850000000002</v>
      </c>
      <c r="CR79">
        <v>0.81353500000000001</v>
      </c>
      <c r="CS79">
        <v>1.321601</v>
      </c>
      <c r="CT79">
        <v>0.95615799999999995</v>
      </c>
      <c r="CU79">
        <v>1.5306770000000001</v>
      </c>
      <c r="CV79">
        <v>0.73980000000000001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86.070743000000022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634.74203</v>
      </c>
      <c r="L80">
        <v>566.26561000000004</v>
      </c>
      <c r="M80">
        <v>44.779384999999998</v>
      </c>
      <c r="N80">
        <v>114.835362</v>
      </c>
      <c r="O80">
        <v>120.284274</v>
      </c>
      <c r="P80">
        <v>101.546961</v>
      </c>
      <c r="Q80">
        <v>20.222718</v>
      </c>
      <c r="R80">
        <v>32.704675999999999</v>
      </c>
      <c r="S80">
        <v>25.655418999999998</v>
      </c>
      <c r="T80">
        <v>0.53978400000000004</v>
      </c>
      <c r="U80">
        <v>336.377002</v>
      </c>
      <c r="V80">
        <v>11.239074</v>
      </c>
      <c r="W80">
        <v>21.648230000000002</v>
      </c>
      <c r="X80">
        <v>94.789925999999994</v>
      </c>
      <c r="Y80">
        <v>0</v>
      </c>
      <c r="Z80">
        <v>12.634416</v>
      </c>
      <c r="AA80">
        <v>27.084356</v>
      </c>
      <c r="AB80">
        <v>39.648426000000001</v>
      </c>
      <c r="AC80">
        <v>29.017616</v>
      </c>
      <c r="AD80">
        <v>27.268141</v>
      </c>
      <c r="AE80">
        <v>0</v>
      </c>
      <c r="AF80">
        <v>32.321472999999997</v>
      </c>
      <c r="AG80">
        <v>41.169221</v>
      </c>
      <c r="AH80">
        <v>93.063124000000002</v>
      </c>
      <c r="AI80">
        <v>0</v>
      </c>
      <c r="AJ80">
        <v>0</v>
      </c>
      <c r="AK80">
        <v>25.343679999999999</v>
      </c>
      <c r="AL80">
        <v>23.521087999999999</v>
      </c>
      <c r="AM80">
        <v>15.755062000000001</v>
      </c>
      <c r="AN80">
        <v>0.81181000000000003</v>
      </c>
      <c r="AO80">
        <v>0</v>
      </c>
      <c r="AP80">
        <v>0</v>
      </c>
      <c r="AQ80">
        <v>38.368296999999998</v>
      </c>
      <c r="AR80">
        <v>45.758260999999997</v>
      </c>
      <c r="AS80">
        <v>31.508310000000002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85.75074800000003</v>
      </c>
      <c r="BA80">
        <f t="shared" si="4"/>
        <v>2705.4960420000007</v>
      </c>
      <c r="BD80">
        <v>7.66</v>
      </c>
      <c r="BE80">
        <v>1.87</v>
      </c>
      <c r="BF80">
        <v>2.93</v>
      </c>
      <c r="BG80">
        <v>1.78</v>
      </c>
      <c r="BH80">
        <v>9</v>
      </c>
      <c r="BI80">
        <v>0.96</v>
      </c>
      <c r="BJ80">
        <v>1.98</v>
      </c>
      <c r="BK80">
        <v>1.83</v>
      </c>
      <c r="BL80">
        <v>0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1.58</v>
      </c>
      <c r="BT80">
        <v>2.8621400000000001</v>
      </c>
      <c r="BU80">
        <v>1.2934030000000001</v>
      </c>
      <c r="BV80">
        <v>2.2465449999999998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5.1218760000000003</v>
      </c>
      <c r="CK80">
        <v>1.802713</v>
      </c>
      <c r="CL80">
        <v>1.8681380000000001</v>
      </c>
      <c r="CM80">
        <v>1.6924589999999999</v>
      </c>
      <c r="CN80">
        <v>3.4145850000000002</v>
      </c>
      <c r="CO80">
        <v>4.13889</v>
      </c>
      <c r="CP80">
        <v>4.1044070000000001</v>
      </c>
      <c r="CQ80">
        <v>3.4145850000000002</v>
      </c>
      <c r="CR80">
        <v>0.81353500000000001</v>
      </c>
      <c r="CS80">
        <v>1.321601</v>
      </c>
      <c r="CT80">
        <v>0.95615799999999995</v>
      </c>
      <c r="CU80">
        <v>1.210682</v>
      </c>
      <c r="CV80">
        <v>0.73980000000000001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85.75074800000003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602.09473700000001</v>
      </c>
      <c r="L81">
        <v>566.26561000000004</v>
      </c>
      <c r="M81">
        <v>44.779384999999998</v>
      </c>
      <c r="N81">
        <v>114.835362</v>
      </c>
      <c r="O81">
        <v>120.284274</v>
      </c>
      <c r="P81">
        <v>101.546961</v>
      </c>
      <c r="Q81">
        <v>20.222718</v>
      </c>
      <c r="R81">
        <v>32.704675999999999</v>
      </c>
      <c r="S81">
        <v>25.655418999999998</v>
      </c>
      <c r="T81">
        <v>0.53978400000000004</v>
      </c>
      <c r="U81">
        <v>336.377002</v>
      </c>
      <c r="V81">
        <v>11.239074</v>
      </c>
      <c r="W81">
        <v>21.648230000000002</v>
      </c>
      <c r="X81">
        <v>94.789925999999994</v>
      </c>
      <c r="Y81">
        <v>0</v>
      </c>
      <c r="Z81">
        <v>12.634416</v>
      </c>
      <c r="AA81">
        <v>13.542178</v>
      </c>
      <c r="AB81">
        <v>39.648426000000001</v>
      </c>
      <c r="AC81">
        <v>29.017616</v>
      </c>
      <c r="AD81">
        <v>27.268141</v>
      </c>
      <c r="AE81">
        <v>0</v>
      </c>
      <c r="AF81">
        <v>16.062792000000002</v>
      </c>
      <c r="AG81">
        <v>41.169221</v>
      </c>
      <c r="AH81">
        <v>93.063124000000002</v>
      </c>
      <c r="AI81">
        <v>0</v>
      </c>
      <c r="AJ81">
        <v>0</v>
      </c>
      <c r="AK81">
        <v>25.343679999999999</v>
      </c>
      <c r="AL81">
        <v>23.521087999999999</v>
      </c>
      <c r="AM81">
        <v>15.755062000000001</v>
      </c>
      <c r="AN81">
        <v>0.81181000000000003</v>
      </c>
      <c r="AO81">
        <v>0</v>
      </c>
      <c r="AP81">
        <v>0</v>
      </c>
      <c r="AQ81">
        <v>25.578863999999999</v>
      </c>
      <c r="AR81">
        <v>45.758260999999997</v>
      </c>
      <c r="AS81">
        <v>30.745887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85.347188000000031</v>
      </c>
      <c r="BA81">
        <f t="shared" si="4"/>
        <v>2629.0924740000014</v>
      </c>
      <c r="BD81">
        <v>7.66</v>
      </c>
      <c r="BE81">
        <v>1.87</v>
      </c>
      <c r="BF81">
        <v>2.93</v>
      </c>
      <c r="BG81">
        <v>1.78</v>
      </c>
      <c r="BH81">
        <v>9</v>
      </c>
      <c r="BI81">
        <v>0.96</v>
      </c>
      <c r="BJ81">
        <v>1.98</v>
      </c>
      <c r="BK81">
        <v>1.83</v>
      </c>
      <c r="BL81">
        <v>0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1.58</v>
      </c>
      <c r="BT81">
        <v>2.8621400000000001</v>
      </c>
      <c r="BU81">
        <v>1.2934030000000001</v>
      </c>
      <c r="BV81">
        <v>2.2465449999999998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5.1218760000000003</v>
      </c>
      <c r="CK81">
        <v>1.802713</v>
      </c>
      <c r="CL81">
        <v>1.8681380000000001</v>
      </c>
      <c r="CM81">
        <v>1.6924589999999999</v>
      </c>
      <c r="CN81">
        <v>3.4145850000000002</v>
      </c>
      <c r="CO81">
        <v>4.13889</v>
      </c>
      <c r="CP81">
        <v>4.1044070000000001</v>
      </c>
      <c r="CQ81">
        <v>3.4145850000000002</v>
      </c>
      <c r="CR81">
        <v>0.81353500000000001</v>
      </c>
      <c r="CS81">
        <v>1.321601</v>
      </c>
      <c r="CT81">
        <v>0.95615799999999995</v>
      </c>
      <c r="CU81">
        <v>0.80712200000000001</v>
      </c>
      <c r="CV81">
        <v>0.73980000000000001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85.347188000000031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602.07545900000002</v>
      </c>
      <c r="L82">
        <v>566.26561000000004</v>
      </c>
      <c r="M82">
        <v>44.779384999999998</v>
      </c>
      <c r="N82">
        <v>114.835362</v>
      </c>
      <c r="O82">
        <v>120.284274</v>
      </c>
      <c r="P82">
        <v>101.546961</v>
      </c>
      <c r="Q82">
        <v>20.222718</v>
      </c>
      <c r="R82">
        <v>32.704675999999999</v>
      </c>
      <c r="S82">
        <v>25.655418999999998</v>
      </c>
      <c r="T82">
        <v>0.53978400000000004</v>
      </c>
      <c r="U82">
        <v>336.377002</v>
      </c>
      <c r="V82">
        <v>11.239074</v>
      </c>
      <c r="W82">
        <v>21.648230000000002</v>
      </c>
      <c r="X82">
        <v>94.789925999999994</v>
      </c>
      <c r="Y82">
        <v>0</v>
      </c>
      <c r="Z82">
        <v>12.634416</v>
      </c>
      <c r="AA82">
        <v>13.542178</v>
      </c>
      <c r="AB82">
        <v>39.648426000000001</v>
      </c>
      <c r="AC82">
        <v>25.428397</v>
      </c>
      <c r="AD82">
        <v>18.178761000000002</v>
      </c>
      <c r="AE82">
        <v>0</v>
      </c>
      <c r="AF82">
        <v>8.0313960000000009</v>
      </c>
      <c r="AG82">
        <v>41.169221</v>
      </c>
      <c r="AH82">
        <v>93.063124000000002</v>
      </c>
      <c r="AI82">
        <v>0</v>
      </c>
      <c r="AJ82">
        <v>0</v>
      </c>
      <c r="AK82">
        <v>25.343679999999999</v>
      </c>
      <c r="AL82">
        <v>23.521087999999999</v>
      </c>
      <c r="AM82">
        <v>15.755062000000001</v>
      </c>
      <c r="AN82">
        <v>0.81181000000000003</v>
      </c>
      <c r="AO82">
        <v>0</v>
      </c>
      <c r="AP82">
        <v>0</v>
      </c>
      <c r="AQ82">
        <v>12.789432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84.943627000000021</v>
      </c>
      <c r="BA82">
        <f t="shared" si="4"/>
        <v>2595.1702080000009</v>
      </c>
      <c r="BD82">
        <v>7.66</v>
      </c>
      <c r="BE82">
        <v>1.87</v>
      </c>
      <c r="BF82">
        <v>2.93</v>
      </c>
      <c r="BG82">
        <v>1.78</v>
      </c>
      <c r="BH82">
        <v>9</v>
      </c>
      <c r="BI82">
        <v>0.96</v>
      </c>
      <c r="BJ82">
        <v>1.98</v>
      </c>
      <c r="BK82">
        <v>1.83</v>
      </c>
      <c r="BL82">
        <v>0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1.58</v>
      </c>
      <c r="BT82">
        <v>2.8621400000000001</v>
      </c>
      <c r="BU82">
        <v>1.2934030000000001</v>
      </c>
      <c r="BV82">
        <v>2.2465449999999998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5.1218760000000003</v>
      </c>
      <c r="CK82">
        <v>1.802713</v>
      </c>
      <c r="CL82">
        <v>1.8681380000000001</v>
      </c>
      <c r="CM82">
        <v>1.6924589999999999</v>
      </c>
      <c r="CN82">
        <v>3.4145850000000002</v>
      </c>
      <c r="CO82">
        <v>4.13889</v>
      </c>
      <c r="CP82">
        <v>4.1044070000000001</v>
      </c>
      <c r="CQ82">
        <v>3.4145850000000002</v>
      </c>
      <c r="CR82">
        <v>0.81353500000000001</v>
      </c>
      <c r="CS82">
        <v>1.321601</v>
      </c>
      <c r="CT82">
        <v>0.95615799999999995</v>
      </c>
      <c r="CU82">
        <v>0.403561</v>
      </c>
      <c r="CV82">
        <v>0.73980000000000001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84.943627000000021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610.40654300000006</v>
      </c>
      <c r="L83">
        <v>546.98761000000002</v>
      </c>
      <c r="M83">
        <v>44.779384999999998</v>
      </c>
      <c r="N83">
        <v>114.835362</v>
      </c>
      <c r="O83">
        <v>120.284274</v>
      </c>
      <c r="P83">
        <v>101.546961</v>
      </c>
      <c r="Q83">
        <v>20.222718</v>
      </c>
      <c r="R83">
        <v>32.704675999999999</v>
      </c>
      <c r="S83">
        <v>25.655418999999998</v>
      </c>
      <c r="T83">
        <v>0.53978400000000004</v>
      </c>
      <c r="U83">
        <v>336.377002</v>
      </c>
      <c r="V83">
        <v>11.239074</v>
      </c>
      <c r="W83">
        <v>22.362037000000001</v>
      </c>
      <c r="X83">
        <v>94.789925999999994</v>
      </c>
      <c r="Y83">
        <v>0</v>
      </c>
      <c r="Z83">
        <v>12.634416</v>
      </c>
      <c r="AA83">
        <v>0</v>
      </c>
      <c r="AB83">
        <v>26.432283999999999</v>
      </c>
      <c r="AC83">
        <v>19.325581</v>
      </c>
      <c r="AD83">
        <v>7.9038079999999997</v>
      </c>
      <c r="AE83">
        <v>0</v>
      </c>
      <c r="AF83">
        <v>8.0313960000000009</v>
      </c>
      <c r="AG83">
        <v>41.169221</v>
      </c>
      <c r="AH83">
        <v>67.819281000000004</v>
      </c>
      <c r="AI83">
        <v>0</v>
      </c>
      <c r="AJ83">
        <v>0</v>
      </c>
      <c r="AK83">
        <v>25.343679999999999</v>
      </c>
      <c r="AL83">
        <v>23.521087999999999</v>
      </c>
      <c r="AM83">
        <v>15.755062000000001</v>
      </c>
      <c r="AN83">
        <v>0.81181000000000003</v>
      </c>
      <c r="AO83">
        <v>0</v>
      </c>
      <c r="AP83">
        <v>0</v>
      </c>
      <c r="AQ83">
        <v>0</v>
      </c>
      <c r="AR83">
        <v>38.309241999999998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84.339033000000015</v>
      </c>
      <c r="BA83">
        <f t="shared" si="4"/>
        <v>2495.7141220000008</v>
      </c>
      <c r="BD83">
        <v>7.66</v>
      </c>
      <c r="BE83">
        <v>1.87</v>
      </c>
      <c r="BF83">
        <v>2.93</v>
      </c>
      <c r="BG83">
        <v>1.78</v>
      </c>
      <c r="BH83">
        <v>9</v>
      </c>
      <c r="BI83">
        <v>0.96</v>
      </c>
      <c r="BJ83">
        <v>1.98</v>
      </c>
      <c r="BK83">
        <v>1.83</v>
      </c>
      <c r="BL83">
        <v>0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1.58</v>
      </c>
      <c r="BT83">
        <v>2.8621400000000001</v>
      </c>
      <c r="BU83">
        <v>1.2934030000000001</v>
      </c>
      <c r="BV83">
        <v>2.2465449999999998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5.1218760000000003</v>
      </c>
      <c r="CK83">
        <v>1.802713</v>
      </c>
      <c r="CL83">
        <v>1.8681380000000001</v>
      </c>
      <c r="CM83">
        <v>1.6924589999999999</v>
      </c>
      <c r="CN83">
        <v>3.4145850000000002</v>
      </c>
      <c r="CO83">
        <v>4.13889</v>
      </c>
      <c r="CP83">
        <v>4.1044070000000001</v>
      </c>
      <c r="CQ83">
        <v>3.4145850000000002</v>
      </c>
      <c r="CR83">
        <v>0.81353500000000001</v>
      </c>
      <c r="CS83">
        <v>1.321601</v>
      </c>
      <c r="CT83">
        <v>0.95615799999999995</v>
      </c>
      <c r="CU83">
        <v>0</v>
      </c>
      <c r="CV83">
        <v>0.538767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84.339033000000015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610.46437700000001</v>
      </c>
      <c r="L84">
        <v>546.98761000000002</v>
      </c>
      <c r="M84">
        <v>44.779384999999998</v>
      </c>
      <c r="N84">
        <v>114.835362</v>
      </c>
      <c r="O84">
        <v>120.284274</v>
      </c>
      <c r="P84">
        <v>101.546961</v>
      </c>
      <c r="Q84">
        <v>20.222718</v>
      </c>
      <c r="R84">
        <v>32.704675999999999</v>
      </c>
      <c r="S84">
        <v>25.655418999999998</v>
      </c>
      <c r="T84">
        <v>0.53978400000000004</v>
      </c>
      <c r="U84">
        <v>336.377002</v>
      </c>
      <c r="V84">
        <v>11.239074</v>
      </c>
      <c r="W84">
        <v>22.362037000000001</v>
      </c>
      <c r="X84">
        <v>94.789925999999994</v>
      </c>
      <c r="Y84">
        <v>0</v>
      </c>
      <c r="Z84">
        <v>12.634416</v>
      </c>
      <c r="AA84">
        <v>0</v>
      </c>
      <c r="AB84">
        <v>26.432283999999999</v>
      </c>
      <c r="AC84">
        <v>19.071297000000001</v>
      </c>
      <c r="AD84">
        <v>0</v>
      </c>
      <c r="AE84">
        <v>0</v>
      </c>
      <c r="AF84">
        <v>8.0313960000000009</v>
      </c>
      <c r="AG84">
        <v>41.169221</v>
      </c>
      <c r="AH84">
        <v>61.225740000000002</v>
      </c>
      <c r="AI84">
        <v>0</v>
      </c>
      <c r="AJ84">
        <v>0</v>
      </c>
      <c r="AK84">
        <v>25.343679999999999</v>
      </c>
      <c r="AL84">
        <v>23.521087999999999</v>
      </c>
      <c r="AM84">
        <v>15.755062000000001</v>
      </c>
      <c r="AN84">
        <v>0.81181000000000003</v>
      </c>
      <c r="AO84">
        <v>0</v>
      </c>
      <c r="AP84">
        <v>0</v>
      </c>
      <c r="AQ84">
        <v>0</v>
      </c>
      <c r="AR84">
        <v>38.309241999999998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84.288104000000018</v>
      </c>
      <c r="BA84">
        <f t="shared" si="4"/>
        <v>2480.9693940000002</v>
      </c>
      <c r="BD84">
        <v>7.66</v>
      </c>
      <c r="BE84">
        <v>1.87</v>
      </c>
      <c r="BF84">
        <v>2.93</v>
      </c>
      <c r="BG84">
        <v>1.78</v>
      </c>
      <c r="BH84">
        <v>9</v>
      </c>
      <c r="BI84">
        <v>0.96</v>
      </c>
      <c r="BJ84">
        <v>1.98</v>
      </c>
      <c r="BK84">
        <v>1.83</v>
      </c>
      <c r="BL84">
        <v>0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1.58</v>
      </c>
      <c r="BT84">
        <v>2.8621400000000001</v>
      </c>
      <c r="BU84">
        <v>1.2934030000000001</v>
      </c>
      <c r="BV84">
        <v>2.2465449999999998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5.1218760000000003</v>
      </c>
      <c r="CK84">
        <v>1.802713</v>
      </c>
      <c r="CL84">
        <v>1.8681380000000001</v>
      </c>
      <c r="CM84">
        <v>1.6924589999999999</v>
      </c>
      <c r="CN84">
        <v>3.4145850000000002</v>
      </c>
      <c r="CO84">
        <v>4.13889</v>
      </c>
      <c r="CP84">
        <v>4.1044070000000001</v>
      </c>
      <c r="CQ84">
        <v>3.4145850000000002</v>
      </c>
      <c r="CR84">
        <v>0.81353500000000001</v>
      </c>
      <c r="CS84">
        <v>1.321601</v>
      </c>
      <c r="CT84">
        <v>0.95615799999999995</v>
      </c>
      <c r="CU84">
        <v>0</v>
      </c>
      <c r="CV84">
        <v>0.48783799999999999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84.288104000000018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605.62261100000001</v>
      </c>
      <c r="L85">
        <v>575.90461000000005</v>
      </c>
      <c r="M85">
        <v>44.779384999999998</v>
      </c>
      <c r="N85">
        <v>114.835362</v>
      </c>
      <c r="O85">
        <v>120.284274</v>
      </c>
      <c r="P85">
        <v>101.546961</v>
      </c>
      <c r="Q85">
        <v>20.222718</v>
      </c>
      <c r="R85">
        <v>32.704675999999999</v>
      </c>
      <c r="S85">
        <v>25.655418999999998</v>
      </c>
      <c r="T85">
        <v>0.53978400000000004</v>
      </c>
      <c r="U85">
        <v>336.377002</v>
      </c>
      <c r="V85">
        <v>11.239074</v>
      </c>
      <c r="W85">
        <v>22.049212000000001</v>
      </c>
      <c r="X85">
        <v>94.789925999999994</v>
      </c>
      <c r="Y85">
        <v>0</v>
      </c>
      <c r="Z85">
        <v>12.634416</v>
      </c>
      <c r="AA85">
        <v>0</v>
      </c>
      <c r="AB85">
        <v>26.432283999999999</v>
      </c>
      <c r="AC85">
        <v>9.6627910000000004</v>
      </c>
      <c r="AD85">
        <v>0</v>
      </c>
      <c r="AE85">
        <v>0</v>
      </c>
      <c r="AF85">
        <v>8.0313960000000009</v>
      </c>
      <c r="AG85">
        <v>41.169221</v>
      </c>
      <c r="AH85">
        <v>46.531562000000001</v>
      </c>
      <c r="AI85">
        <v>0</v>
      </c>
      <c r="AJ85">
        <v>0</v>
      </c>
      <c r="AK85">
        <v>25.343679999999999</v>
      </c>
      <c r="AL85">
        <v>23.521087999999999</v>
      </c>
      <c r="AM85">
        <v>15.755062000000001</v>
      </c>
      <c r="AN85">
        <v>0.81181000000000003</v>
      </c>
      <c r="AO85">
        <v>0</v>
      </c>
      <c r="AP85">
        <v>0</v>
      </c>
      <c r="AQ85">
        <v>0</v>
      </c>
      <c r="AR85">
        <v>38.309241999999998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84.190968000000026</v>
      </c>
      <c r="BA85">
        <f t="shared" si="4"/>
        <v>2480.5319830000003</v>
      </c>
      <c r="BD85">
        <v>7.66</v>
      </c>
      <c r="BE85">
        <v>1.87</v>
      </c>
      <c r="BF85">
        <v>2.93</v>
      </c>
      <c r="BG85">
        <v>1.78</v>
      </c>
      <c r="BH85">
        <v>9</v>
      </c>
      <c r="BI85">
        <v>0.96</v>
      </c>
      <c r="BJ85">
        <v>1.98</v>
      </c>
      <c r="BK85">
        <v>1.83</v>
      </c>
      <c r="BL85">
        <v>0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1.58</v>
      </c>
      <c r="BT85">
        <v>2.8621400000000001</v>
      </c>
      <c r="BU85">
        <v>1.2934030000000001</v>
      </c>
      <c r="BV85">
        <v>2.267347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5.1218760000000003</v>
      </c>
      <c r="CK85">
        <v>1.802713</v>
      </c>
      <c r="CL85">
        <v>1.8681380000000001</v>
      </c>
      <c r="CM85">
        <v>1.6924589999999999</v>
      </c>
      <c r="CN85">
        <v>3.4145850000000002</v>
      </c>
      <c r="CO85">
        <v>4.13889</v>
      </c>
      <c r="CP85">
        <v>4.1044070000000001</v>
      </c>
      <c r="CQ85">
        <v>3.4145850000000002</v>
      </c>
      <c r="CR85">
        <v>0.81353500000000001</v>
      </c>
      <c r="CS85">
        <v>1.321601</v>
      </c>
      <c r="CT85">
        <v>0.95615799999999995</v>
      </c>
      <c r="CU85">
        <v>0</v>
      </c>
      <c r="CV85">
        <v>0.36990000000000001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84.190968000000026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600.24703699999998</v>
      </c>
      <c r="L86">
        <v>575.90461000000005</v>
      </c>
      <c r="M86">
        <v>44.779384999999998</v>
      </c>
      <c r="N86">
        <v>114.835362</v>
      </c>
      <c r="O86">
        <v>120.284274</v>
      </c>
      <c r="P86">
        <v>101.546961</v>
      </c>
      <c r="Q86">
        <v>20.222718</v>
      </c>
      <c r="R86">
        <v>32.704675999999999</v>
      </c>
      <c r="S86">
        <v>25.655418999999998</v>
      </c>
      <c r="T86">
        <v>0.53978400000000004</v>
      </c>
      <c r="U86">
        <v>336.377002</v>
      </c>
      <c r="V86">
        <v>11.239074</v>
      </c>
      <c r="W86">
        <v>22.049212000000001</v>
      </c>
      <c r="X86">
        <v>94.789925999999994</v>
      </c>
      <c r="Y86">
        <v>0</v>
      </c>
      <c r="Z86">
        <v>12.634416</v>
      </c>
      <c r="AA86">
        <v>0</v>
      </c>
      <c r="AB86">
        <v>13.109128999999999</v>
      </c>
      <c r="AC86">
        <v>9.6627910000000004</v>
      </c>
      <c r="AD86">
        <v>0</v>
      </c>
      <c r="AE86">
        <v>0</v>
      </c>
      <c r="AF86">
        <v>8.0313960000000009</v>
      </c>
      <c r="AG86">
        <v>41.169221</v>
      </c>
      <c r="AH86">
        <v>32.496738999999998</v>
      </c>
      <c r="AI86">
        <v>0</v>
      </c>
      <c r="AJ86">
        <v>0</v>
      </c>
      <c r="AK86">
        <v>25.343679999999999</v>
      </c>
      <c r="AL86">
        <v>23.521087999999999</v>
      </c>
      <c r="AM86">
        <v>15.755062000000001</v>
      </c>
      <c r="AN86">
        <v>0.81181000000000003</v>
      </c>
      <c r="AO86">
        <v>0</v>
      </c>
      <c r="AP86">
        <v>0</v>
      </c>
      <c r="AQ86">
        <v>0</v>
      </c>
      <c r="AR86">
        <v>38.309241999999998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84.07838900000003</v>
      </c>
      <c r="BA86">
        <f t="shared" si="4"/>
        <v>2447.685852000001</v>
      </c>
      <c r="BD86">
        <v>7.66</v>
      </c>
      <c r="BE86">
        <v>1.87</v>
      </c>
      <c r="BF86">
        <v>2.93</v>
      </c>
      <c r="BG86">
        <v>1.78</v>
      </c>
      <c r="BH86">
        <v>9</v>
      </c>
      <c r="BI86">
        <v>0.96</v>
      </c>
      <c r="BJ86">
        <v>1.98</v>
      </c>
      <c r="BK86">
        <v>1.83</v>
      </c>
      <c r="BL86">
        <v>0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1.58</v>
      </c>
      <c r="BT86">
        <v>2.8621400000000001</v>
      </c>
      <c r="BU86">
        <v>1.2934030000000001</v>
      </c>
      <c r="BV86">
        <v>2.267347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5.1218760000000003</v>
      </c>
      <c r="CK86">
        <v>1.802713</v>
      </c>
      <c r="CL86">
        <v>1.8681380000000001</v>
      </c>
      <c r="CM86">
        <v>1.6924589999999999</v>
      </c>
      <c r="CN86">
        <v>3.4145850000000002</v>
      </c>
      <c r="CO86">
        <v>4.13889</v>
      </c>
      <c r="CP86">
        <v>4.1044070000000001</v>
      </c>
      <c r="CQ86">
        <v>3.4145850000000002</v>
      </c>
      <c r="CR86">
        <v>0.81353500000000001</v>
      </c>
      <c r="CS86">
        <v>1.321601</v>
      </c>
      <c r="CT86">
        <v>0.95615799999999995</v>
      </c>
      <c r="CU86">
        <v>0</v>
      </c>
      <c r="CV86">
        <v>0.25732100000000002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84.07838900000003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581.80464199999994</v>
      </c>
      <c r="L87">
        <v>575.90461000000005</v>
      </c>
      <c r="M87">
        <v>44.779384999999998</v>
      </c>
      <c r="N87">
        <v>114.835362</v>
      </c>
      <c r="O87">
        <v>120.284274</v>
      </c>
      <c r="P87">
        <v>101.546961</v>
      </c>
      <c r="Q87">
        <v>20.222718</v>
      </c>
      <c r="R87">
        <v>32.704675999999999</v>
      </c>
      <c r="S87">
        <v>25.655418999999998</v>
      </c>
      <c r="T87">
        <v>0.53978400000000004</v>
      </c>
      <c r="U87">
        <v>336.377002</v>
      </c>
      <c r="V87">
        <v>11.239074</v>
      </c>
      <c r="W87">
        <v>21.648230000000002</v>
      </c>
      <c r="X87">
        <v>94.789925999999994</v>
      </c>
      <c r="Y87">
        <v>0</v>
      </c>
      <c r="Z87">
        <v>12.634416</v>
      </c>
      <c r="AA87">
        <v>0</v>
      </c>
      <c r="AB87">
        <v>13.109128999999999</v>
      </c>
      <c r="AC87">
        <v>9.6627910000000004</v>
      </c>
      <c r="AD87">
        <v>0</v>
      </c>
      <c r="AE87">
        <v>0</v>
      </c>
      <c r="AF87">
        <v>8.0313960000000009</v>
      </c>
      <c r="AG87">
        <v>41.169221</v>
      </c>
      <c r="AH87">
        <v>16.012886000000002</v>
      </c>
      <c r="AI87">
        <v>0</v>
      </c>
      <c r="AJ87">
        <v>0</v>
      </c>
      <c r="AK87">
        <v>25.343679999999999</v>
      </c>
      <c r="AL87">
        <v>23.521087999999999</v>
      </c>
      <c r="AM87">
        <v>15.755062000000001</v>
      </c>
      <c r="AN87">
        <v>0.81181000000000003</v>
      </c>
      <c r="AO87">
        <v>0</v>
      </c>
      <c r="AP87">
        <v>0</v>
      </c>
      <c r="AQ87">
        <v>0</v>
      </c>
      <c r="AR87">
        <v>38.309241999999998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83.947049000000021</v>
      </c>
      <c r="BA87">
        <f t="shared" si="4"/>
        <v>2412.2272820000003</v>
      </c>
      <c r="BD87">
        <v>7.66</v>
      </c>
      <c r="BE87">
        <v>1.87</v>
      </c>
      <c r="BF87">
        <v>2.93</v>
      </c>
      <c r="BG87">
        <v>1.78</v>
      </c>
      <c r="BH87">
        <v>9</v>
      </c>
      <c r="BI87">
        <v>0.96</v>
      </c>
      <c r="BJ87">
        <v>1.98</v>
      </c>
      <c r="BK87">
        <v>1.83</v>
      </c>
      <c r="BL87">
        <v>0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1.58</v>
      </c>
      <c r="BT87">
        <v>2.8621400000000001</v>
      </c>
      <c r="BU87">
        <v>1.2934030000000001</v>
      </c>
      <c r="BV87">
        <v>2.267347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5.1218760000000003</v>
      </c>
      <c r="CK87">
        <v>1.802713</v>
      </c>
      <c r="CL87">
        <v>1.8681380000000001</v>
      </c>
      <c r="CM87">
        <v>1.6924589999999999</v>
      </c>
      <c r="CN87">
        <v>3.4145850000000002</v>
      </c>
      <c r="CO87">
        <v>4.13889</v>
      </c>
      <c r="CP87">
        <v>4.1044070000000001</v>
      </c>
      <c r="CQ87">
        <v>3.4145850000000002</v>
      </c>
      <c r="CR87">
        <v>0.81353500000000001</v>
      </c>
      <c r="CS87">
        <v>1.321601</v>
      </c>
      <c r="CT87">
        <v>0.95615799999999995</v>
      </c>
      <c r="CU87">
        <v>0</v>
      </c>
      <c r="CV87">
        <v>0.12598100000000001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83.947049000000021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577.283951</v>
      </c>
      <c r="L88">
        <v>575.90461000000005</v>
      </c>
      <c r="M88">
        <v>44.779384999999998</v>
      </c>
      <c r="N88">
        <v>114.835362</v>
      </c>
      <c r="O88">
        <v>120.284274</v>
      </c>
      <c r="P88">
        <v>101.546961</v>
      </c>
      <c r="Q88">
        <v>20.222718</v>
      </c>
      <c r="R88">
        <v>32.704675999999999</v>
      </c>
      <c r="S88">
        <v>25.655418999999998</v>
      </c>
      <c r="T88">
        <v>0.53978400000000004</v>
      </c>
      <c r="U88">
        <v>336.377002</v>
      </c>
      <c r="V88">
        <v>11.239074</v>
      </c>
      <c r="W88">
        <v>21.648230000000002</v>
      </c>
      <c r="X88">
        <v>94.789925999999994</v>
      </c>
      <c r="Y88">
        <v>0</v>
      </c>
      <c r="Z88">
        <v>12.634416</v>
      </c>
      <c r="AA88">
        <v>0</v>
      </c>
      <c r="AB88">
        <v>13.109128999999999</v>
      </c>
      <c r="AC88">
        <v>9.6627910000000004</v>
      </c>
      <c r="AD88">
        <v>0</v>
      </c>
      <c r="AE88">
        <v>0</v>
      </c>
      <c r="AF88">
        <v>8.0313960000000009</v>
      </c>
      <c r="AG88">
        <v>41.169221</v>
      </c>
      <c r="AH88">
        <v>0</v>
      </c>
      <c r="AI88">
        <v>0</v>
      </c>
      <c r="AJ88">
        <v>0</v>
      </c>
      <c r="AK88">
        <v>25.343679999999999</v>
      </c>
      <c r="AL88">
        <v>23.521087999999999</v>
      </c>
      <c r="AM88">
        <v>15.755062000000001</v>
      </c>
      <c r="AN88">
        <v>0.81181000000000003</v>
      </c>
      <c r="AO88">
        <v>0</v>
      </c>
      <c r="AP88">
        <v>0</v>
      </c>
      <c r="AQ88">
        <v>0</v>
      </c>
      <c r="AR88">
        <v>38.309241999999998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83.821068000000025</v>
      </c>
      <c r="BA88">
        <f t="shared" si="4"/>
        <v>2391.5677240000005</v>
      </c>
      <c r="BD88">
        <v>7.66</v>
      </c>
      <c r="BE88">
        <v>1.87</v>
      </c>
      <c r="BF88">
        <v>2.93</v>
      </c>
      <c r="BG88">
        <v>1.78</v>
      </c>
      <c r="BH88">
        <v>9</v>
      </c>
      <c r="BI88">
        <v>0.96</v>
      </c>
      <c r="BJ88">
        <v>1.98</v>
      </c>
      <c r="BK88">
        <v>1.83</v>
      </c>
      <c r="BL88">
        <v>0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1.58</v>
      </c>
      <c r="BT88">
        <v>2.8621400000000001</v>
      </c>
      <c r="BU88">
        <v>1.2934030000000001</v>
      </c>
      <c r="BV88">
        <v>2.267347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5.1218760000000003</v>
      </c>
      <c r="CK88">
        <v>1.802713</v>
      </c>
      <c r="CL88">
        <v>1.8681380000000001</v>
      </c>
      <c r="CM88">
        <v>1.6924589999999999</v>
      </c>
      <c r="CN88">
        <v>3.4145850000000002</v>
      </c>
      <c r="CO88">
        <v>4.13889</v>
      </c>
      <c r="CP88">
        <v>4.1044070000000001</v>
      </c>
      <c r="CQ88">
        <v>3.4145850000000002</v>
      </c>
      <c r="CR88">
        <v>0.81353500000000001</v>
      </c>
      <c r="CS88">
        <v>1.321601</v>
      </c>
      <c r="CT88">
        <v>0.95615799999999995</v>
      </c>
      <c r="CU88">
        <v>0</v>
      </c>
      <c r="CV88">
        <v>0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83.821068000000025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578.59485500000005</v>
      </c>
      <c r="L89">
        <v>575.90461000000005</v>
      </c>
      <c r="M89">
        <v>44.779384999999998</v>
      </c>
      <c r="N89">
        <v>114.835362</v>
      </c>
      <c r="O89">
        <v>120.284274</v>
      </c>
      <c r="P89">
        <v>101.546961</v>
      </c>
      <c r="Q89">
        <v>20.222718</v>
      </c>
      <c r="R89">
        <v>32.704675999999999</v>
      </c>
      <c r="S89">
        <v>25.655418999999998</v>
      </c>
      <c r="T89">
        <v>0.53978400000000004</v>
      </c>
      <c r="U89">
        <v>336.377002</v>
      </c>
      <c r="V89">
        <v>11.239074</v>
      </c>
      <c r="W89">
        <v>21.063143</v>
      </c>
      <c r="X89">
        <v>94.789925999999994</v>
      </c>
      <c r="Y89">
        <v>0</v>
      </c>
      <c r="Z89">
        <v>12.634416</v>
      </c>
      <c r="AA89">
        <v>0</v>
      </c>
      <c r="AB89">
        <v>13.109128999999999</v>
      </c>
      <c r="AC89">
        <v>0</v>
      </c>
      <c r="AD89">
        <v>0</v>
      </c>
      <c r="AE89">
        <v>0</v>
      </c>
      <c r="AF89">
        <v>8.0313960000000009</v>
      </c>
      <c r="AG89">
        <v>41.169221</v>
      </c>
      <c r="AH89">
        <v>0</v>
      </c>
      <c r="AI89">
        <v>0</v>
      </c>
      <c r="AJ89">
        <v>0</v>
      </c>
      <c r="AK89">
        <v>25.343679999999999</v>
      </c>
      <c r="AL89">
        <v>23.521087999999999</v>
      </c>
      <c r="AM89">
        <v>15.755062000000001</v>
      </c>
      <c r="AN89">
        <v>0.81181000000000003</v>
      </c>
      <c r="AO89">
        <v>0</v>
      </c>
      <c r="AP89">
        <v>0</v>
      </c>
      <c r="AQ89">
        <v>0</v>
      </c>
      <c r="AR89">
        <v>38.309241999999998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81.751623000000023</v>
      </c>
      <c r="BA89">
        <f t="shared" si="4"/>
        <v>2380.5613050000006</v>
      </c>
      <c r="BD89">
        <v>7.66</v>
      </c>
      <c r="BE89">
        <v>1.87</v>
      </c>
      <c r="BF89">
        <v>2.93</v>
      </c>
      <c r="BG89">
        <v>1.78</v>
      </c>
      <c r="BH89">
        <v>9</v>
      </c>
      <c r="BI89">
        <v>0.96</v>
      </c>
      <c r="BJ89">
        <v>1.98</v>
      </c>
      <c r="BK89">
        <v>1.83</v>
      </c>
      <c r="BL89">
        <v>0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1.58</v>
      </c>
      <c r="BT89">
        <v>2.8621400000000001</v>
      </c>
      <c r="BU89">
        <v>1.2934030000000001</v>
      </c>
      <c r="BV89">
        <v>2.267347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5.1218760000000003</v>
      </c>
      <c r="CK89">
        <v>1.802713</v>
      </c>
      <c r="CL89">
        <v>1.8681380000000001</v>
      </c>
      <c r="CM89">
        <v>1.6924589999999999</v>
      </c>
      <c r="CN89">
        <v>3.4145850000000002</v>
      </c>
      <c r="CO89">
        <v>2.069445</v>
      </c>
      <c r="CP89">
        <v>4.1044070000000001</v>
      </c>
      <c r="CQ89">
        <v>3.4145850000000002</v>
      </c>
      <c r="CR89">
        <v>0.81353500000000001</v>
      </c>
      <c r="CS89">
        <v>1.321601</v>
      </c>
      <c r="CT89">
        <v>0.95615799999999995</v>
      </c>
      <c r="CU89">
        <v>0</v>
      </c>
      <c r="CV89">
        <v>0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81.751623000000023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570.22820300000001</v>
      </c>
      <c r="L90">
        <v>575.90461000000005</v>
      </c>
      <c r="M90">
        <v>44.779384999999998</v>
      </c>
      <c r="N90">
        <v>114.835362</v>
      </c>
      <c r="O90">
        <v>120.284274</v>
      </c>
      <c r="P90">
        <v>101.546961</v>
      </c>
      <c r="Q90">
        <v>20.222718</v>
      </c>
      <c r="R90">
        <v>32.704675999999999</v>
      </c>
      <c r="S90">
        <v>25.655418999999998</v>
      </c>
      <c r="T90">
        <v>0.53978400000000004</v>
      </c>
      <c r="U90">
        <v>336.377002</v>
      </c>
      <c r="V90">
        <v>11.239074</v>
      </c>
      <c r="W90">
        <v>21.063143</v>
      </c>
      <c r="X90">
        <v>94.789925999999994</v>
      </c>
      <c r="Y90">
        <v>0</v>
      </c>
      <c r="Z90">
        <v>12.634416</v>
      </c>
      <c r="AA90">
        <v>13.542178</v>
      </c>
      <c r="AB90">
        <v>0</v>
      </c>
      <c r="AC90">
        <v>0</v>
      </c>
      <c r="AD90">
        <v>0</v>
      </c>
      <c r="AE90">
        <v>0</v>
      </c>
      <c r="AF90">
        <v>8.0313960000000009</v>
      </c>
      <c r="AG90">
        <v>41.169221</v>
      </c>
      <c r="AH90">
        <v>0</v>
      </c>
      <c r="AI90">
        <v>0</v>
      </c>
      <c r="AJ90">
        <v>0</v>
      </c>
      <c r="AK90">
        <v>25.343679999999999</v>
      </c>
      <c r="AL90">
        <v>23.521087999999999</v>
      </c>
      <c r="AM90">
        <v>15.755062000000001</v>
      </c>
      <c r="AN90">
        <v>0.81181000000000003</v>
      </c>
      <c r="AO90">
        <v>0</v>
      </c>
      <c r="AP90">
        <v>0</v>
      </c>
      <c r="AQ90">
        <v>0</v>
      </c>
      <c r="AR90">
        <v>38.309241999999998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81.751623000000023</v>
      </c>
      <c r="BA90">
        <f t="shared" si="4"/>
        <v>2372.6277020000007</v>
      </c>
      <c r="BD90">
        <v>7.66</v>
      </c>
      <c r="BE90">
        <v>1.87</v>
      </c>
      <c r="BF90">
        <v>2.93</v>
      </c>
      <c r="BG90">
        <v>1.78</v>
      </c>
      <c r="BH90">
        <v>9</v>
      </c>
      <c r="BI90">
        <v>0.96</v>
      </c>
      <c r="BJ90">
        <v>1.98</v>
      </c>
      <c r="BK90">
        <v>1.83</v>
      </c>
      <c r="BL90">
        <v>0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1.58</v>
      </c>
      <c r="BT90">
        <v>2.8621400000000001</v>
      </c>
      <c r="BU90">
        <v>1.2934030000000001</v>
      </c>
      <c r="BV90">
        <v>2.267347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5.1218760000000003</v>
      </c>
      <c r="CK90">
        <v>1.802713</v>
      </c>
      <c r="CL90">
        <v>1.8681380000000001</v>
      </c>
      <c r="CM90">
        <v>1.6924589999999999</v>
      </c>
      <c r="CN90">
        <v>3.4145850000000002</v>
      </c>
      <c r="CO90">
        <v>2.069445</v>
      </c>
      <c r="CP90">
        <v>4.1044070000000001</v>
      </c>
      <c r="CQ90">
        <v>3.4145850000000002</v>
      </c>
      <c r="CR90">
        <v>0.81353500000000001</v>
      </c>
      <c r="CS90">
        <v>1.321601</v>
      </c>
      <c r="CT90">
        <v>0.95615799999999995</v>
      </c>
      <c r="CU90">
        <v>0</v>
      </c>
      <c r="CV90">
        <v>0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81.751623000000023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574.71997699999997</v>
      </c>
      <c r="L91">
        <v>556.62661000000003</v>
      </c>
      <c r="M91">
        <v>44.779384999999998</v>
      </c>
      <c r="N91">
        <v>114.835362</v>
      </c>
      <c r="O91">
        <v>120.284274</v>
      </c>
      <c r="P91">
        <v>101.546961</v>
      </c>
      <c r="Q91">
        <v>20.222718</v>
      </c>
      <c r="R91">
        <v>32.704675999999999</v>
      </c>
      <c r="S91">
        <v>25.655418999999998</v>
      </c>
      <c r="T91">
        <v>0.53978400000000004</v>
      </c>
      <c r="U91">
        <v>336.377002</v>
      </c>
      <c r="V91">
        <v>11.239074</v>
      </c>
      <c r="W91">
        <v>21.063143</v>
      </c>
      <c r="X91">
        <v>94.789925999999994</v>
      </c>
      <c r="Y91">
        <v>0</v>
      </c>
      <c r="Z91">
        <v>6.3172079999999999</v>
      </c>
      <c r="AA91">
        <v>13.542178</v>
      </c>
      <c r="AB91">
        <v>0</v>
      </c>
      <c r="AC91">
        <v>0</v>
      </c>
      <c r="AD91">
        <v>0</v>
      </c>
      <c r="AE91">
        <v>0</v>
      </c>
      <c r="AF91">
        <v>8.0313960000000009</v>
      </c>
      <c r="AG91">
        <v>41.169221</v>
      </c>
      <c r="AH91">
        <v>0</v>
      </c>
      <c r="AI91">
        <v>0</v>
      </c>
      <c r="AJ91">
        <v>0</v>
      </c>
      <c r="AK91">
        <v>25.343679999999999</v>
      </c>
      <c r="AL91">
        <v>34.721606000000001</v>
      </c>
      <c r="AM91">
        <v>15.755062000000001</v>
      </c>
      <c r="AN91">
        <v>0.81181000000000003</v>
      </c>
      <c r="AO91">
        <v>0</v>
      </c>
      <c r="AP91">
        <v>0</v>
      </c>
      <c r="AQ91">
        <v>0</v>
      </c>
      <c r="AR91">
        <v>42.565823999999999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81.329351000000017</v>
      </c>
      <c r="BA91">
        <f t="shared" si="4"/>
        <v>2366.5590960000004</v>
      </c>
      <c r="BD91">
        <v>7.66</v>
      </c>
      <c r="BE91">
        <v>1.87</v>
      </c>
      <c r="BF91">
        <v>2.93</v>
      </c>
      <c r="BG91">
        <v>1.78</v>
      </c>
      <c r="BH91">
        <v>9</v>
      </c>
      <c r="BI91">
        <v>0.98</v>
      </c>
      <c r="BJ91">
        <v>2.0099999999999998</v>
      </c>
      <c r="BK91">
        <v>1.83</v>
      </c>
      <c r="BL91">
        <v>0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1.58</v>
      </c>
      <c r="BT91">
        <v>2.8621400000000001</v>
      </c>
      <c r="BU91">
        <v>1.2934030000000001</v>
      </c>
      <c r="BV91">
        <v>2.267347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5.1218760000000003</v>
      </c>
      <c r="CK91">
        <v>1.802713</v>
      </c>
      <c r="CL91">
        <v>1.8681380000000001</v>
      </c>
      <c r="CM91">
        <v>1.6924589999999999</v>
      </c>
      <c r="CN91">
        <v>3.4145850000000002</v>
      </c>
      <c r="CO91">
        <v>2.069445</v>
      </c>
      <c r="CP91">
        <v>4.1044070000000001</v>
      </c>
      <c r="CQ91">
        <v>3.4145850000000002</v>
      </c>
      <c r="CR91">
        <v>0.81353500000000001</v>
      </c>
      <c r="CS91">
        <v>1.321601</v>
      </c>
      <c r="CT91">
        <v>0.48388599999999998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81.329351000000017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576.18510500000002</v>
      </c>
      <c r="L92">
        <v>556.62661000000003</v>
      </c>
      <c r="M92">
        <v>44.779384999999998</v>
      </c>
      <c r="N92">
        <v>114.835362</v>
      </c>
      <c r="O92">
        <v>120.284274</v>
      </c>
      <c r="P92">
        <v>101.546961</v>
      </c>
      <c r="Q92">
        <v>20.222718</v>
      </c>
      <c r="R92">
        <v>32.704675999999999</v>
      </c>
      <c r="S92">
        <v>25.655418999999998</v>
      </c>
      <c r="T92">
        <v>0.53978400000000004</v>
      </c>
      <c r="U92">
        <v>336.377002</v>
      </c>
      <c r="V92">
        <v>11.239074</v>
      </c>
      <c r="W92">
        <v>21.063143</v>
      </c>
      <c r="X92">
        <v>94.789925999999994</v>
      </c>
      <c r="Y92">
        <v>0</v>
      </c>
      <c r="Z92">
        <v>6.3172079999999999</v>
      </c>
      <c r="AA92">
        <v>13.542178</v>
      </c>
      <c r="AB92">
        <v>0</v>
      </c>
      <c r="AC92">
        <v>0</v>
      </c>
      <c r="AD92">
        <v>0</v>
      </c>
      <c r="AE92">
        <v>0</v>
      </c>
      <c r="AF92">
        <v>8.0313960000000009</v>
      </c>
      <c r="AG92">
        <v>41.169221</v>
      </c>
      <c r="AH92">
        <v>0</v>
      </c>
      <c r="AI92">
        <v>0</v>
      </c>
      <c r="AJ92">
        <v>0</v>
      </c>
      <c r="AK92">
        <v>25.343679999999999</v>
      </c>
      <c r="AL92">
        <v>34.721606000000001</v>
      </c>
      <c r="AM92">
        <v>15.755062000000001</v>
      </c>
      <c r="AN92">
        <v>0.81181000000000003</v>
      </c>
      <c r="AO92">
        <v>0</v>
      </c>
      <c r="AP92">
        <v>0</v>
      </c>
      <c r="AQ92">
        <v>0</v>
      </c>
      <c r="AR92">
        <v>42.565823999999999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81.329351000000017</v>
      </c>
      <c r="BA92">
        <f t="shared" si="4"/>
        <v>2368.0242240000007</v>
      </c>
      <c r="BD92">
        <v>7.66</v>
      </c>
      <c r="BE92">
        <v>1.87</v>
      </c>
      <c r="BF92">
        <v>2.93</v>
      </c>
      <c r="BG92">
        <v>1.78</v>
      </c>
      <c r="BH92">
        <v>9</v>
      </c>
      <c r="BI92">
        <v>0.98</v>
      </c>
      <c r="BJ92">
        <v>2.0099999999999998</v>
      </c>
      <c r="BK92">
        <v>1.83</v>
      </c>
      <c r="BL92">
        <v>0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1.58</v>
      </c>
      <c r="BT92">
        <v>2.8621400000000001</v>
      </c>
      <c r="BU92">
        <v>1.2934030000000001</v>
      </c>
      <c r="BV92">
        <v>2.267347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5.1218760000000003</v>
      </c>
      <c r="CK92">
        <v>1.802713</v>
      </c>
      <c r="CL92">
        <v>1.8681380000000001</v>
      </c>
      <c r="CM92">
        <v>1.6924589999999999</v>
      </c>
      <c r="CN92">
        <v>3.4145850000000002</v>
      </c>
      <c r="CO92">
        <v>2.069445</v>
      </c>
      <c r="CP92">
        <v>4.1044070000000001</v>
      </c>
      <c r="CQ92">
        <v>3.4145850000000002</v>
      </c>
      <c r="CR92">
        <v>0.81353500000000001</v>
      </c>
      <c r="CS92">
        <v>1.321601</v>
      </c>
      <c r="CT92">
        <v>0.48388599999999998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81.329351000000017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578.75871800000004</v>
      </c>
      <c r="L93">
        <v>513.88092300000005</v>
      </c>
      <c r="M93">
        <v>44.779384999999998</v>
      </c>
      <c r="N93">
        <v>114.835362</v>
      </c>
      <c r="O93">
        <v>120.284274</v>
      </c>
      <c r="P93">
        <v>101.546961</v>
      </c>
      <c r="Q93">
        <v>20.222718</v>
      </c>
      <c r="R93">
        <v>32.704675999999999</v>
      </c>
      <c r="S93">
        <v>25.655418999999998</v>
      </c>
      <c r="T93">
        <v>0.53978400000000004</v>
      </c>
      <c r="U93">
        <v>336.377002</v>
      </c>
      <c r="V93">
        <v>11.239074</v>
      </c>
      <c r="W93">
        <v>21.063143</v>
      </c>
      <c r="X93">
        <v>94.789925999999994</v>
      </c>
      <c r="Y93">
        <v>0</v>
      </c>
      <c r="Z93">
        <v>6.3172079999999999</v>
      </c>
      <c r="AA93">
        <v>13.542178</v>
      </c>
      <c r="AB93">
        <v>0</v>
      </c>
      <c r="AC93">
        <v>0</v>
      </c>
      <c r="AD93">
        <v>0</v>
      </c>
      <c r="AE93">
        <v>0</v>
      </c>
      <c r="AF93">
        <v>8.0313960000000009</v>
      </c>
      <c r="AG93">
        <v>41.169221</v>
      </c>
      <c r="AH93">
        <v>0</v>
      </c>
      <c r="AI93">
        <v>0</v>
      </c>
      <c r="AJ93">
        <v>0</v>
      </c>
      <c r="AK93">
        <v>25.343679999999999</v>
      </c>
      <c r="AL93">
        <v>34.721606000000001</v>
      </c>
      <c r="AM93">
        <v>15.755062000000001</v>
      </c>
      <c r="AN93">
        <v>0.81181000000000003</v>
      </c>
      <c r="AO93">
        <v>0</v>
      </c>
      <c r="AP93">
        <v>0</v>
      </c>
      <c r="AQ93">
        <v>0</v>
      </c>
      <c r="AR93">
        <v>42.565823999999999</v>
      </c>
      <c r="AS93">
        <v>29.822679999999998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81.350152000000023</v>
      </c>
      <c r="BA93">
        <f t="shared" si="4"/>
        <v>2326.9497440000009</v>
      </c>
      <c r="BD93">
        <v>7.66</v>
      </c>
      <c r="BE93">
        <v>1.87</v>
      </c>
      <c r="BF93">
        <v>2.93</v>
      </c>
      <c r="BG93">
        <v>1.78</v>
      </c>
      <c r="BH93">
        <v>9</v>
      </c>
      <c r="BI93">
        <v>0.98</v>
      </c>
      <c r="BJ93">
        <v>2.0099999999999998</v>
      </c>
      <c r="BK93">
        <v>1.83</v>
      </c>
      <c r="BL93">
        <v>0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1.58</v>
      </c>
      <c r="BT93">
        <v>2.8621400000000001</v>
      </c>
      <c r="BU93">
        <v>1.2934030000000001</v>
      </c>
      <c r="BV93">
        <v>2.2881480000000001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5.1218760000000003</v>
      </c>
      <c r="CK93">
        <v>1.802713</v>
      </c>
      <c r="CL93">
        <v>1.8681380000000001</v>
      </c>
      <c r="CM93">
        <v>1.6924589999999999</v>
      </c>
      <c r="CN93">
        <v>3.4145850000000002</v>
      </c>
      <c r="CO93">
        <v>2.069445</v>
      </c>
      <c r="CP93">
        <v>4.1044070000000001</v>
      </c>
      <c r="CQ93">
        <v>3.4145850000000002</v>
      </c>
      <c r="CR93">
        <v>0.81353500000000001</v>
      </c>
      <c r="CS93">
        <v>1.321601</v>
      </c>
      <c r="CT93">
        <v>0.48388599999999998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81.350152000000023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582.12272900000005</v>
      </c>
      <c r="L94">
        <v>513.88092300000005</v>
      </c>
      <c r="M94">
        <v>44.779384999999998</v>
      </c>
      <c r="N94">
        <v>114.835362</v>
      </c>
      <c r="O94">
        <v>120.284274</v>
      </c>
      <c r="P94">
        <v>101.546961</v>
      </c>
      <c r="Q94">
        <v>20.222718</v>
      </c>
      <c r="R94">
        <v>32.704675999999999</v>
      </c>
      <c r="S94">
        <v>25.655418999999998</v>
      </c>
      <c r="T94">
        <v>0.53978400000000004</v>
      </c>
      <c r="U94">
        <v>336.377002</v>
      </c>
      <c r="V94">
        <v>11.239074</v>
      </c>
      <c r="W94">
        <v>21.063143</v>
      </c>
      <c r="X94">
        <v>94.789925999999994</v>
      </c>
      <c r="Y94">
        <v>0</v>
      </c>
      <c r="Z94">
        <v>6.3172079999999999</v>
      </c>
      <c r="AA94">
        <v>13.542178</v>
      </c>
      <c r="AB94">
        <v>0</v>
      </c>
      <c r="AC94">
        <v>0</v>
      </c>
      <c r="AD94">
        <v>0</v>
      </c>
      <c r="AE94">
        <v>0</v>
      </c>
      <c r="AF94">
        <v>8.0313960000000009</v>
      </c>
      <c r="AG94">
        <v>41.169221</v>
      </c>
      <c r="AH94">
        <v>0</v>
      </c>
      <c r="AI94">
        <v>0</v>
      </c>
      <c r="AJ94">
        <v>0</v>
      </c>
      <c r="AK94">
        <v>25.343679999999999</v>
      </c>
      <c r="AL94">
        <v>34.721606000000001</v>
      </c>
      <c r="AM94">
        <v>15.755062000000001</v>
      </c>
      <c r="AN94">
        <v>0.81181000000000003</v>
      </c>
      <c r="AO94">
        <v>0</v>
      </c>
      <c r="AP94">
        <v>0</v>
      </c>
      <c r="AQ94">
        <v>0</v>
      </c>
      <c r="AR94">
        <v>42.565823999999999</v>
      </c>
      <c r="AS94">
        <v>29.822679999999998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81.310152000000016</v>
      </c>
      <c r="BA94">
        <f t="shared" si="4"/>
        <v>2330.2737550000006</v>
      </c>
      <c r="BD94">
        <v>7.66</v>
      </c>
      <c r="BE94">
        <v>1.87</v>
      </c>
      <c r="BF94">
        <v>2.93</v>
      </c>
      <c r="BG94">
        <v>1.78</v>
      </c>
      <c r="BH94">
        <v>9</v>
      </c>
      <c r="BI94">
        <v>0.96</v>
      </c>
      <c r="BJ94">
        <v>1.99</v>
      </c>
      <c r="BK94">
        <v>1.83</v>
      </c>
      <c r="BL94">
        <v>0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1.58</v>
      </c>
      <c r="BT94">
        <v>2.8621400000000001</v>
      </c>
      <c r="BU94">
        <v>1.2934030000000001</v>
      </c>
      <c r="BV94">
        <v>2.2881480000000001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5.1218760000000003</v>
      </c>
      <c r="CK94">
        <v>1.802713</v>
      </c>
      <c r="CL94">
        <v>1.8681380000000001</v>
      </c>
      <c r="CM94">
        <v>1.6924589999999999</v>
      </c>
      <c r="CN94">
        <v>3.4145850000000002</v>
      </c>
      <c r="CO94">
        <v>2.069445</v>
      </c>
      <c r="CP94">
        <v>4.1044070000000001</v>
      </c>
      <c r="CQ94">
        <v>3.4145850000000002</v>
      </c>
      <c r="CR94">
        <v>0.81353500000000001</v>
      </c>
      <c r="CS94">
        <v>1.321601</v>
      </c>
      <c r="CT94">
        <v>0.48388599999999998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81.310152000000016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532.186058</v>
      </c>
      <c r="L95">
        <v>513.88092300000005</v>
      </c>
      <c r="M95">
        <v>44.779384999999998</v>
      </c>
      <c r="N95">
        <v>114.835362</v>
      </c>
      <c r="O95">
        <v>120.284274</v>
      </c>
      <c r="P95">
        <v>101.546961</v>
      </c>
      <c r="Q95">
        <v>20.222718</v>
      </c>
      <c r="R95">
        <v>32.704675999999999</v>
      </c>
      <c r="S95">
        <v>25.655418999999998</v>
      </c>
      <c r="T95">
        <v>0.53978400000000004</v>
      </c>
      <c r="U95">
        <v>336.377002</v>
      </c>
      <c r="V95">
        <v>11.239074</v>
      </c>
      <c r="W95">
        <v>21.063143</v>
      </c>
      <c r="X95">
        <v>94.789925999999994</v>
      </c>
      <c r="Y95">
        <v>0</v>
      </c>
      <c r="Z95">
        <v>6.3172079999999999</v>
      </c>
      <c r="AA95">
        <v>13.542178</v>
      </c>
      <c r="AB95">
        <v>0</v>
      </c>
      <c r="AC95">
        <v>0</v>
      </c>
      <c r="AD95">
        <v>0</v>
      </c>
      <c r="AE95">
        <v>15.368079</v>
      </c>
      <c r="AF95">
        <v>8.0313960000000009</v>
      </c>
      <c r="AG95">
        <v>41.169221</v>
      </c>
      <c r="AH95">
        <v>0</v>
      </c>
      <c r="AI95">
        <v>0</v>
      </c>
      <c r="AJ95">
        <v>0</v>
      </c>
      <c r="AK95">
        <v>25.343679999999999</v>
      </c>
      <c r="AL95">
        <v>23.521087999999999</v>
      </c>
      <c r="AM95">
        <v>15.755062000000001</v>
      </c>
      <c r="AN95">
        <v>0.81181000000000003</v>
      </c>
      <c r="AO95">
        <v>0</v>
      </c>
      <c r="AP95">
        <v>0</v>
      </c>
      <c r="AQ95">
        <v>0</v>
      </c>
      <c r="AR95">
        <v>42.565823999999999</v>
      </c>
      <c r="AS95">
        <v>29.822679999999998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81.310152000000016</v>
      </c>
      <c r="BA95">
        <f t="shared" si="4"/>
        <v>2284.5046450000004</v>
      </c>
      <c r="BD95">
        <v>7.66</v>
      </c>
      <c r="BE95">
        <v>1.87</v>
      </c>
      <c r="BF95">
        <v>2.93</v>
      </c>
      <c r="BG95">
        <v>1.78</v>
      </c>
      <c r="BH95">
        <v>9</v>
      </c>
      <c r="BI95">
        <v>0.96</v>
      </c>
      <c r="BJ95">
        <v>1.99</v>
      </c>
      <c r="BK95">
        <v>1.83</v>
      </c>
      <c r="BL95">
        <v>0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1.58</v>
      </c>
      <c r="BT95">
        <v>2.8621400000000001</v>
      </c>
      <c r="BU95">
        <v>1.2934030000000001</v>
      </c>
      <c r="BV95">
        <v>2.2881480000000001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5.1218760000000003</v>
      </c>
      <c r="CK95">
        <v>1.802713</v>
      </c>
      <c r="CL95">
        <v>1.8681380000000001</v>
      </c>
      <c r="CM95">
        <v>1.6924589999999999</v>
      </c>
      <c r="CN95">
        <v>3.4145850000000002</v>
      </c>
      <c r="CO95">
        <v>2.069445</v>
      </c>
      <c r="CP95">
        <v>4.1044070000000001</v>
      </c>
      <c r="CQ95">
        <v>3.4145850000000002</v>
      </c>
      <c r="CR95">
        <v>0.81353500000000001</v>
      </c>
      <c r="CS95">
        <v>1.321601</v>
      </c>
      <c r="CT95">
        <v>0.48388599999999998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81.310152000000016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535.84887800000001</v>
      </c>
      <c r="L96">
        <v>513.88092300000005</v>
      </c>
      <c r="M96">
        <v>44.779384999999998</v>
      </c>
      <c r="N96">
        <v>114.835362</v>
      </c>
      <c r="O96">
        <v>120.284274</v>
      </c>
      <c r="P96">
        <v>101.546961</v>
      </c>
      <c r="Q96">
        <v>20.222718</v>
      </c>
      <c r="R96">
        <v>32.704675999999999</v>
      </c>
      <c r="S96">
        <v>25.655418999999998</v>
      </c>
      <c r="T96">
        <v>0.53978400000000004</v>
      </c>
      <c r="U96">
        <v>336.377002</v>
      </c>
      <c r="V96">
        <v>11.239074</v>
      </c>
      <c r="W96">
        <v>21.063143</v>
      </c>
      <c r="X96">
        <v>94.789925999999994</v>
      </c>
      <c r="Y96">
        <v>0</v>
      </c>
      <c r="Z96">
        <v>6.3172079999999999</v>
      </c>
      <c r="AA96">
        <v>13.542178</v>
      </c>
      <c r="AB96">
        <v>0</v>
      </c>
      <c r="AC96">
        <v>0</v>
      </c>
      <c r="AD96">
        <v>0</v>
      </c>
      <c r="AE96">
        <v>15.368079</v>
      </c>
      <c r="AF96">
        <v>8.0313960000000009</v>
      </c>
      <c r="AG96">
        <v>41.169221</v>
      </c>
      <c r="AH96">
        <v>0</v>
      </c>
      <c r="AI96">
        <v>0</v>
      </c>
      <c r="AJ96">
        <v>0</v>
      </c>
      <c r="AK96">
        <v>25.343679999999999</v>
      </c>
      <c r="AL96">
        <v>23.521087999999999</v>
      </c>
      <c r="AM96">
        <v>15.755062000000001</v>
      </c>
      <c r="AN96">
        <v>0.81181000000000003</v>
      </c>
      <c r="AO96">
        <v>0</v>
      </c>
      <c r="AP96">
        <v>0</v>
      </c>
      <c r="AQ96">
        <v>0</v>
      </c>
      <c r="AR96">
        <v>42.565823999999999</v>
      </c>
      <c r="AS96">
        <v>29.822679999999998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81.310152000000016</v>
      </c>
      <c r="BA96">
        <f t="shared" si="4"/>
        <v>2288.1674650000004</v>
      </c>
      <c r="BD96">
        <v>7.66</v>
      </c>
      <c r="BE96">
        <v>1.87</v>
      </c>
      <c r="BF96">
        <v>2.93</v>
      </c>
      <c r="BG96">
        <v>1.78</v>
      </c>
      <c r="BH96">
        <v>9</v>
      </c>
      <c r="BI96">
        <v>0.96</v>
      </c>
      <c r="BJ96">
        <v>1.99</v>
      </c>
      <c r="BK96">
        <v>1.83</v>
      </c>
      <c r="BL96">
        <v>0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1.58</v>
      </c>
      <c r="BT96">
        <v>2.8621400000000001</v>
      </c>
      <c r="BU96">
        <v>1.2934030000000001</v>
      </c>
      <c r="BV96">
        <v>2.2881480000000001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5.1218760000000003</v>
      </c>
      <c r="CK96">
        <v>1.802713</v>
      </c>
      <c r="CL96">
        <v>1.8681380000000001</v>
      </c>
      <c r="CM96">
        <v>1.6924589999999999</v>
      </c>
      <c r="CN96">
        <v>3.4145850000000002</v>
      </c>
      <c r="CO96">
        <v>2.069445</v>
      </c>
      <c r="CP96">
        <v>4.1044070000000001</v>
      </c>
      <c r="CQ96">
        <v>3.4145850000000002</v>
      </c>
      <c r="CR96">
        <v>0.81353500000000001</v>
      </c>
      <c r="CS96">
        <v>1.321601</v>
      </c>
      <c r="CT96">
        <v>0.48388599999999998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81.310152000000016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541.42021999999997</v>
      </c>
      <c r="L97">
        <v>484.96392300000002</v>
      </c>
      <c r="M97">
        <v>44.779384999999998</v>
      </c>
      <c r="N97">
        <v>114.835362</v>
      </c>
      <c r="O97">
        <v>120.284274</v>
      </c>
      <c r="P97">
        <v>101.546961</v>
      </c>
      <c r="Q97">
        <v>20.222718</v>
      </c>
      <c r="R97">
        <v>32.704675999999999</v>
      </c>
      <c r="S97">
        <v>25.655418999999998</v>
      </c>
      <c r="T97">
        <v>0.53978400000000004</v>
      </c>
      <c r="U97">
        <v>336.377002</v>
      </c>
      <c r="V97">
        <v>11.239074</v>
      </c>
      <c r="W97">
        <v>21.063143</v>
      </c>
      <c r="X97">
        <v>94.789925999999994</v>
      </c>
      <c r="Y97">
        <v>0</v>
      </c>
      <c r="Z97">
        <v>6.3172079999999999</v>
      </c>
      <c r="AA97">
        <v>0</v>
      </c>
      <c r="AB97">
        <v>0</v>
      </c>
      <c r="AC97">
        <v>0</v>
      </c>
      <c r="AD97">
        <v>0</v>
      </c>
      <c r="AE97">
        <v>15.368079</v>
      </c>
      <c r="AF97">
        <v>8.0313960000000009</v>
      </c>
      <c r="AG97">
        <v>41.169221</v>
      </c>
      <c r="AH97">
        <v>0</v>
      </c>
      <c r="AI97">
        <v>0</v>
      </c>
      <c r="AJ97">
        <v>0</v>
      </c>
      <c r="AK97">
        <v>25.343679999999999</v>
      </c>
      <c r="AL97">
        <v>23.521087999999999</v>
      </c>
      <c r="AM97">
        <v>15.755062000000001</v>
      </c>
      <c r="AN97">
        <v>0.81181000000000003</v>
      </c>
      <c r="AO97">
        <v>0</v>
      </c>
      <c r="AP97">
        <v>2.2225609999999998</v>
      </c>
      <c r="AQ97">
        <v>0</v>
      </c>
      <c r="AR97">
        <v>42.565823999999999</v>
      </c>
      <c r="AS97">
        <v>29.822679999999998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81.310152000000016</v>
      </c>
      <c r="BA97">
        <f t="shared" si="4"/>
        <v>2253.5021900000011</v>
      </c>
      <c r="BD97">
        <v>7.66</v>
      </c>
      <c r="BE97">
        <v>1.87</v>
      </c>
      <c r="BF97">
        <v>2.93</v>
      </c>
      <c r="BG97">
        <v>1.78</v>
      </c>
      <c r="BH97">
        <v>9</v>
      </c>
      <c r="BI97">
        <v>0.96</v>
      </c>
      <c r="BJ97">
        <v>1.99</v>
      </c>
      <c r="BK97">
        <v>1.83</v>
      </c>
      <c r="BL97">
        <v>0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1.58</v>
      </c>
      <c r="BT97">
        <v>2.8621400000000001</v>
      </c>
      <c r="BU97">
        <v>1.2934030000000001</v>
      </c>
      <c r="BV97">
        <v>2.2881480000000001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5.1218760000000003</v>
      </c>
      <c r="CK97">
        <v>1.802713</v>
      </c>
      <c r="CL97">
        <v>1.8681380000000001</v>
      </c>
      <c r="CM97">
        <v>1.6924589999999999</v>
      </c>
      <c r="CN97">
        <v>3.4145850000000002</v>
      </c>
      <c r="CO97">
        <v>2.069445</v>
      </c>
      <c r="CP97">
        <v>4.1044070000000001</v>
      </c>
      <c r="CQ97">
        <v>3.4145850000000002</v>
      </c>
      <c r="CR97">
        <v>0.81353500000000001</v>
      </c>
      <c r="CS97">
        <v>1.321601</v>
      </c>
      <c r="CT97">
        <v>0.48388599999999998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81.310152000000016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527.69052499999998</v>
      </c>
      <c r="L98">
        <v>523.51992299999995</v>
      </c>
      <c r="M98">
        <v>44.779384999999998</v>
      </c>
      <c r="N98">
        <v>114.835362</v>
      </c>
      <c r="O98">
        <v>120.284274</v>
      </c>
      <c r="P98">
        <v>101.546961</v>
      </c>
      <c r="Q98">
        <v>16.053369</v>
      </c>
      <c r="R98">
        <v>32.704675999999999</v>
      </c>
      <c r="S98">
        <v>19.881498000000001</v>
      </c>
      <c r="T98">
        <v>0.53978400000000004</v>
      </c>
      <c r="U98">
        <v>336.377002</v>
      </c>
      <c r="V98">
        <v>11.239074</v>
      </c>
      <c r="W98">
        <v>21.063143</v>
      </c>
      <c r="X98">
        <v>94.789925999999994</v>
      </c>
      <c r="Y98">
        <v>0</v>
      </c>
      <c r="Z98">
        <v>6.3172079999999999</v>
      </c>
      <c r="AA98">
        <v>0</v>
      </c>
      <c r="AB98">
        <v>0</v>
      </c>
      <c r="AC98">
        <v>0</v>
      </c>
      <c r="AD98">
        <v>0</v>
      </c>
      <c r="AE98">
        <v>15.368079</v>
      </c>
      <c r="AF98">
        <v>8.0313960000000009</v>
      </c>
      <c r="AG98">
        <v>41.169221</v>
      </c>
      <c r="AH98">
        <v>0</v>
      </c>
      <c r="AI98">
        <v>0</v>
      </c>
      <c r="AJ98">
        <v>0</v>
      </c>
      <c r="AK98">
        <v>25.343679999999999</v>
      </c>
      <c r="AL98">
        <v>23.521087999999999</v>
      </c>
      <c r="AM98">
        <v>15.755062000000001</v>
      </c>
      <c r="AN98">
        <v>0.81181000000000003</v>
      </c>
      <c r="AO98">
        <v>0</v>
      </c>
      <c r="AP98">
        <v>2.2225609999999998</v>
      </c>
      <c r="AQ98">
        <v>0</v>
      </c>
      <c r="AR98">
        <v>42.565823999999999</v>
      </c>
      <c r="AS98">
        <v>29.822679999999998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81.310152000000016</v>
      </c>
      <c r="BA98">
        <f t="shared" si="4"/>
        <v>2268.3852250000009</v>
      </c>
      <c r="BD98">
        <v>7.66</v>
      </c>
      <c r="BE98">
        <v>1.87</v>
      </c>
      <c r="BF98">
        <v>2.93</v>
      </c>
      <c r="BG98">
        <v>1.78</v>
      </c>
      <c r="BH98">
        <v>9</v>
      </c>
      <c r="BI98">
        <v>0.96</v>
      </c>
      <c r="BJ98">
        <v>1.99</v>
      </c>
      <c r="BK98">
        <v>1.83</v>
      </c>
      <c r="BL98">
        <v>0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1.58</v>
      </c>
      <c r="BT98">
        <v>2.8621400000000001</v>
      </c>
      <c r="BU98">
        <v>1.2934030000000001</v>
      </c>
      <c r="BV98">
        <v>2.2881480000000001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5.1218760000000003</v>
      </c>
      <c r="CK98">
        <v>1.802713</v>
      </c>
      <c r="CL98">
        <v>1.8681380000000001</v>
      </c>
      <c r="CM98">
        <v>1.6924589999999999</v>
      </c>
      <c r="CN98">
        <v>3.4145850000000002</v>
      </c>
      <c r="CO98">
        <v>2.069445</v>
      </c>
      <c r="CP98">
        <v>4.1044070000000001</v>
      </c>
      <c r="CQ98">
        <v>3.4145850000000002</v>
      </c>
      <c r="CR98">
        <v>0.81353500000000001</v>
      </c>
      <c r="CS98">
        <v>1.321601</v>
      </c>
      <c r="CT98">
        <v>0.48388599999999998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81.310152000000016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13.56710499099999</v>
      </c>
      <c r="L99">
        <f t="shared" si="6"/>
        <v>11.806379324999988</v>
      </c>
      <c r="M99">
        <f t="shared" si="6"/>
        <v>1.0717848419999982</v>
      </c>
      <c r="N99">
        <f t="shared" si="6"/>
        <v>2.7560486879999964</v>
      </c>
      <c r="O99">
        <f t="shared" si="6"/>
        <v>2.8868225759999948</v>
      </c>
      <c r="P99">
        <f t="shared" si="6"/>
        <v>2.4323510549999998</v>
      </c>
      <c r="Q99">
        <f t="shared" si="6"/>
        <v>0.45560379399999973</v>
      </c>
      <c r="R99">
        <f t="shared" si="6"/>
        <v>0.91085554099999977</v>
      </c>
      <c r="S99">
        <f t="shared" si="6"/>
        <v>0.57548474575000008</v>
      </c>
      <c r="T99">
        <f t="shared" si="6"/>
        <v>1.2954815999999987E-2</v>
      </c>
      <c r="U99">
        <f t="shared" si="6"/>
        <v>8.0730480480000093</v>
      </c>
      <c r="V99">
        <f t="shared" si="6"/>
        <v>0.27226347299999976</v>
      </c>
      <c r="W99">
        <f t="shared" si="6"/>
        <v>0.58763611750000011</v>
      </c>
      <c r="X99">
        <f t="shared" si="6"/>
        <v>2.192070898750003</v>
      </c>
      <c r="Y99">
        <f t="shared" si="6"/>
        <v>0</v>
      </c>
      <c r="Z99">
        <f t="shared" si="6"/>
        <v>0.21004716599999995</v>
      </c>
      <c r="AA99">
        <f t="shared" si="6"/>
        <v>0.12182553699999997</v>
      </c>
      <c r="AB99">
        <f t="shared" si="6"/>
        <v>0.24574934649999999</v>
      </c>
      <c r="AC99">
        <f t="shared" si="6"/>
        <v>0.15179990349999997</v>
      </c>
      <c r="AD99">
        <f t="shared" si="6"/>
        <v>9.9884386000000033E-2</v>
      </c>
      <c r="AE99">
        <f t="shared" si="6"/>
        <v>1.5368079E-2</v>
      </c>
      <c r="AF99">
        <f t="shared" si="6"/>
        <v>0.24221515149999961</v>
      </c>
      <c r="AG99">
        <f t="shared" si="6"/>
        <v>0.98806130400000192</v>
      </c>
      <c r="AH99">
        <f t="shared" si="6"/>
        <v>0.67819280749999977</v>
      </c>
      <c r="AI99">
        <f t="shared" si="6"/>
        <v>2.6691722500000004E-2</v>
      </c>
      <c r="AJ99">
        <f t="shared" si="6"/>
        <v>0</v>
      </c>
      <c r="AK99">
        <f t="shared" si="6"/>
        <v>0.60824831999999918</v>
      </c>
      <c r="AL99">
        <f t="shared" si="6"/>
        <v>0.65915048849999947</v>
      </c>
      <c r="AM99">
        <f t="shared" si="6"/>
        <v>0.37812148799999934</v>
      </c>
      <c r="AN99">
        <f t="shared" si="6"/>
        <v>1.9483439999999991E-2</v>
      </c>
      <c r="AO99">
        <f t="shared" si="6"/>
        <v>0</v>
      </c>
      <c r="AP99">
        <f t="shared" si="6"/>
        <v>2.4664248749999979E-2</v>
      </c>
      <c r="AQ99">
        <f t="shared" si="6"/>
        <v>0.43299545649999988</v>
      </c>
      <c r="AR99">
        <f t="shared" si="6"/>
        <v>1.0852954962499999</v>
      </c>
      <c r="AS99">
        <f t="shared" si="6"/>
        <v>0.73580073100000087</v>
      </c>
      <c r="AT99">
        <f t="shared" si="6"/>
        <v>0.26019748799999959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1.9968089555000006</v>
      </c>
      <c r="BA99">
        <f t="shared" si="4"/>
        <v>56.58101042699996</v>
      </c>
      <c r="BD99">
        <f t="shared" ref="BD99:DJ99" si="7">SUM(BD3:BD98)/4000</f>
        <v>0.18339000000000003</v>
      </c>
      <c r="BE99">
        <f t="shared" si="7"/>
        <v>4.4880000000000059E-2</v>
      </c>
      <c r="BF99">
        <f t="shared" si="7"/>
        <v>7.0320000000000119E-2</v>
      </c>
      <c r="BG99">
        <f t="shared" si="7"/>
        <v>4.2587500000000021E-2</v>
      </c>
      <c r="BH99">
        <f t="shared" si="7"/>
        <v>0.216</v>
      </c>
      <c r="BI99">
        <f t="shared" si="7"/>
        <v>2.318999999999995E-2</v>
      </c>
      <c r="BJ99">
        <f t="shared" si="7"/>
        <v>4.6267499999999975E-2</v>
      </c>
      <c r="BK99">
        <f t="shared" si="7"/>
        <v>4.3485000000000072E-2</v>
      </c>
      <c r="BL99">
        <f t="shared" si="7"/>
        <v>1.7649999999999996E-3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6.8691360000000104E-2</v>
      </c>
      <c r="BU99">
        <f t="shared" si="7"/>
        <v>3.1041671999999968E-2</v>
      </c>
      <c r="BV99">
        <f t="shared" si="7"/>
        <v>5.4374722500000014E-2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4.3265112000000029E-2</v>
      </c>
      <c r="CL99">
        <f t="shared" si="7"/>
        <v>4.4835311999999947E-2</v>
      </c>
      <c r="CM99">
        <f t="shared" si="7"/>
        <v>4.0693894500000063E-2</v>
      </c>
      <c r="CN99">
        <f t="shared" si="7"/>
        <v>8.1950039999999849E-2</v>
      </c>
      <c r="CO99">
        <f t="shared" si="7"/>
        <v>9.4159747499999988E-2</v>
      </c>
      <c r="CP99">
        <f t="shared" si="7"/>
        <v>9.8505767999999896E-2</v>
      </c>
      <c r="CQ99">
        <f t="shared" si="7"/>
        <v>6.3120599999999916E-2</v>
      </c>
      <c r="CR99">
        <f t="shared" si="7"/>
        <v>1.9524840000000029E-2</v>
      </c>
      <c r="CS99">
        <f t="shared" si="7"/>
        <v>3.1718424000000023E-2</v>
      </c>
      <c r="CT99">
        <f t="shared" si="7"/>
        <v>1.9851892500000013E-2</v>
      </c>
      <c r="CU99">
        <f t="shared" si="7"/>
        <v>7.1336500000000009E-3</v>
      </c>
      <c r="CV99">
        <f t="shared" si="7"/>
        <v>5.390352499999999E-3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1.9968089555000006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86.94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1.24</v>
      </c>
      <c r="M3">
        <v>4.18</v>
      </c>
      <c r="N3" s="135">
        <v>0</v>
      </c>
      <c r="O3" s="135">
        <v>0</v>
      </c>
      <c r="P3" s="135">
        <v>0</v>
      </c>
      <c r="Q3">
        <v>1.46</v>
      </c>
      <c r="R3">
        <v>0</v>
      </c>
      <c r="S3">
        <v>1.3</v>
      </c>
      <c r="T3">
        <v>49.26</v>
      </c>
      <c r="U3">
        <v>16.420000000000002</v>
      </c>
      <c r="V3">
        <v>16.43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9.1999999999999993</v>
      </c>
      <c r="AD3">
        <v>30.11</v>
      </c>
      <c r="AE3">
        <v>30.11</v>
      </c>
      <c r="AF3">
        <v>2.72</v>
      </c>
    </row>
    <row r="4" spans="1:32">
      <c r="A4" t="s">
        <v>46</v>
      </c>
      <c r="B4" s="75">
        <v>130.41999999999999</v>
      </c>
      <c r="C4" s="75">
        <v>86.94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1.24</v>
      </c>
      <c r="M4">
        <v>4.18</v>
      </c>
      <c r="N4" s="135">
        <v>0</v>
      </c>
      <c r="O4" s="135">
        <v>0</v>
      </c>
      <c r="P4" s="135">
        <v>0</v>
      </c>
      <c r="Q4">
        <v>1.46</v>
      </c>
      <c r="R4">
        <v>0</v>
      </c>
      <c r="S4">
        <v>1.3</v>
      </c>
      <c r="T4">
        <v>49.04</v>
      </c>
      <c r="U4">
        <v>16.350000000000001</v>
      </c>
      <c r="V4">
        <v>16.34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9.19</v>
      </c>
      <c r="AD4">
        <v>30.09</v>
      </c>
      <c r="AE4">
        <v>30.09</v>
      </c>
      <c r="AF4">
        <v>2.72</v>
      </c>
    </row>
    <row r="5" spans="1:32">
      <c r="A5" t="s">
        <v>47</v>
      </c>
      <c r="B5" s="75">
        <v>130.41999999999999</v>
      </c>
      <c r="C5" s="75">
        <v>86.94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1.24</v>
      </c>
      <c r="M5">
        <v>4.04</v>
      </c>
      <c r="N5" s="135">
        <v>0</v>
      </c>
      <c r="O5" s="135">
        <v>0</v>
      </c>
      <c r="P5" s="135">
        <v>0</v>
      </c>
      <c r="Q5">
        <v>1.46</v>
      </c>
      <c r="R5">
        <v>0</v>
      </c>
      <c r="S5">
        <v>1.3</v>
      </c>
      <c r="T5">
        <v>48.69</v>
      </c>
      <c r="U5">
        <v>16.23</v>
      </c>
      <c r="V5">
        <v>16.23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9.14</v>
      </c>
      <c r="AD5">
        <v>30.35</v>
      </c>
      <c r="AE5">
        <v>30.35</v>
      </c>
      <c r="AF5">
        <v>2.72</v>
      </c>
    </row>
    <row r="6" spans="1:32">
      <c r="A6" t="s">
        <v>48</v>
      </c>
      <c r="B6" s="75">
        <v>130.41999999999999</v>
      </c>
      <c r="C6" s="75">
        <v>86.94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1.24</v>
      </c>
      <c r="M6">
        <v>4.09</v>
      </c>
      <c r="N6" s="135">
        <v>0</v>
      </c>
      <c r="O6" s="135">
        <v>0</v>
      </c>
      <c r="P6" s="135">
        <v>0</v>
      </c>
      <c r="Q6">
        <v>1.46</v>
      </c>
      <c r="R6">
        <v>0</v>
      </c>
      <c r="S6">
        <v>1.3</v>
      </c>
      <c r="T6">
        <v>48.29</v>
      </c>
      <c r="U6">
        <v>16.100000000000001</v>
      </c>
      <c r="V6">
        <v>16.09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9.0299999999999994</v>
      </c>
      <c r="AD6">
        <v>30.16</v>
      </c>
      <c r="AE6">
        <v>30.16</v>
      </c>
      <c r="AF6">
        <v>2.72</v>
      </c>
    </row>
    <row r="7" spans="1:32">
      <c r="A7" t="s">
        <v>49</v>
      </c>
      <c r="B7" s="75">
        <v>130.41999999999999</v>
      </c>
      <c r="C7" s="75">
        <v>86.94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33.1</v>
      </c>
      <c r="J7">
        <v>271.10000000000002</v>
      </c>
      <c r="K7">
        <v>100.97</v>
      </c>
      <c r="L7">
        <v>1.24</v>
      </c>
      <c r="M7">
        <v>4.13</v>
      </c>
      <c r="N7" s="135">
        <v>0</v>
      </c>
      <c r="O7" s="135">
        <v>0</v>
      </c>
      <c r="P7" s="135">
        <v>0</v>
      </c>
      <c r="Q7">
        <v>1.46</v>
      </c>
      <c r="R7">
        <v>0</v>
      </c>
      <c r="S7">
        <v>1.3</v>
      </c>
      <c r="T7">
        <v>47.59</v>
      </c>
      <c r="U7">
        <v>15.86</v>
      </c>
      <c r="V7">
        <v>15.87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8.94</v>
      </c>
      <c r="AD7">
        <v>30.04</v>
      </c>
      <c r="AE7">
        <v>30.04</v>
      </c>
      <c r="AF7">
        <v>2.72</v>
      </c>
    </row>
    <row r="8" spans="1:32">
      <c r="A8" t="s">
        <v>50</v>
      </c>
      <c r="B8" s="75">
        <v>130.41999999999999</v>
      </c>
      <c r="C8" s="75">
        <v>86.94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33.1</v>
      </c>
      <c r="J8">
        <v>271.10000000000002</v>
      </c>
      <c r="K8">
        <v>100.97</v>
      </c>
      <c r="L8">
        <v>1.24</v>
      </c>
      <c r="M8">
        <v>4.13</v>
      </c>
      <c r="N8" s="135">
        <v>0</v>
      </c>
      <c r="O8" s="135">
        <v>0</v>
      </c>
      <c r="P8" s="135">
        <v>0</v>
      </c>
      <c r="Q8">
        <v>1.46</v>
      </c>
      <c r="R8">
        <v>0</v>
      </c>
      <c r="S8">
        <v>1.3</v>
      </c>
      <c r="T8">
        <v>46.93</v>
      </c>
      <c r="U8">
        <v>15.64</v>
      </c>
      <c r="V8">
        <v>15.65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8.1</v>
      </c>
      <c r="AD8">
        <v>29.97</v>
      </c>
      <c r="AE8">
        <v>29.97</v>
      </c>
      <c r="AF8">
        <v>2.72</v>
      </c>
    </row>
    <row r="9" spans="1:32">
      <c r="A9" t="s">
        <v>51</v>
      </c>
      <c r="B9" s="75">
        <v>130.41999999999999</v>
      </c>
      <c r="C9" s="75">
        <v>86.94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33.1</v>
      </c>
      <c r="J9">
        <v>271.10000000000002</v>
      </c>
      <c r="K9">
        <v>100.97</v>
      </c>
      <c r="L9">
        <v>1.24</v>
      </c>
      <c r="M9">
        <v>4.01</v>
      </c>
      <c r="N9" s="135">
        <v>0</v>
      </c>
      <c r="O9" s="135">
        <v>0</v>
      </c>
      <c r="P9" s="135">
        <v>0</v>
      </c>
      <c r="Q9">
        <v>1.46</v>
      </c>
      <c r="R9">
        <v>0</v>
      </c>
      <c r="S9">
        <v>1.3</v>
      </c>
      <c r="T9">
        <v>46.22</v>
      </c>
      <c r="U9">
        <v>15.41</v>
      </c>
      <c r="V9">
        <v>15.4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7.41</v>
      </c>
      <c r="AD9">
        <v>29.96</v>
      </c>
      <c r="AE9">
        <v>29.96</v>
      </c>
      <c r="AF9">
        <v>2.72</v>
      </c>
    </row>
    <row r="10" spans="1:32">
      <c r="A10" t="s">
        <v>52</v>
      </c>
      <c r="B10" s="75">
        <v>130.41999999999999</v>
      </c>
      <c r="C10" s="75">
        <v>86.94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33.1</v>
      </c>
      <c r="J10">
        <v>271.10000000000002</v>
      </c>
      <c r="K10">
        <v>100.97</v>
      </c>
      <c r="L10">
        <v>1.24</v>
      </c>
      <c r="M10">
        <v>4.01</v>
      </c>
      <c r="N10" s="135">
        <v>0</v>
      </c>
      <c r="O10" s="135">
        <v>0</v>
      </c>
      <c r="P10" s="135">
        <v>0</v>
      </c>
      <c r="Q10">
        <v>1.46</v>
      </c>
      <c r="R10">
        <v>0</v>
      </c>
      <c r="S10">
        <v>1.3</v>
      </c>
      <c r="T10">
        <v>45.28</v>
      </c>
      <c r="U10">
        <v>15.09</v>
      </c>
      <c r="V10">
        <v>15.09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7.33</v>
      </c>
      <c r="AD10">
        <v>29.56</v>
      </c>
      <c r="AE10">
        <v>29.56</v>
      </c>
      <c r="AF10">
        <v>2.72</v>
      </c>
    </row>
    <row r="11" spans="1:32">
      <c r="A11" t="s">
        <v>53</v>
      </c>
      <c r="B11" s="75">
        <v>130.41999999999999</v>
      </c>
      <c r="C11" s="75">
        <v>86.94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33.1</v>
      </c>
      <c r="J11">
        <v>271.10000000000002</v>
      </c>
      <c r="K11">
        <v>100.97</v>
      </c>
      <c r="L11">
        <v>1.24</v>
      </c>
      <c r="M11">
        <v>4.03</v>
      </c>
      <c r="N11" s="135">
        <v>0</v>
      </c>
      <c r="O11" s="135">
        <v>0</v>
      </c>
      <c r="P11" s="135">
        <v>0</v>
      </c>
      <c r="Q11">
        <v>1.38</v>
      </c>
      <c r="R11">
        <v>0</v>
      </c>
      <c r="S11">
        <v>1.3</v>
      </c>
      <c r="T11">
        <v>46.29</v>
      </c>
      <c r="U11">
        <v>15.43</v>
      </c>
      <c r="V11">
        <v>15.44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8.18</v>
      </c>
      <c r="AD11">
        <v>24.77</v>
      </c>
      <c r="AE11">
        <v>24.77</v>
      </c>
      <c r="AF11">
        <v>2.72</v>
      </c>
    </row>
    <row r="12" spans="1:32">
      <c r="A12" t="s">
        <v>54</v>
      </c>
      <c r="B12" s="75">
        <v>130.41999999999999</v>
      </c>
      <c r="C12" s="75">
        <v>86.94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33.1</v>
      </c>
      <c r="J12">
        <v>271.10000000000002</v>
      </c>
      <c r="K12">
        <v>100.97</v>
      </c>
      <c r="L12">
        <v>1.24</v>
      </c>
      <c r="M12">
        <v>4.18</v>
      </c>
      <c r="N12" s="135">
        <v>0</v>
      </c>
      <c r="O12" s="135">
        <v>0</v>
      </c>
      <c r="P12" s="135">
        <v>0</v>
      </c>
      <c r="Q12">
        <v>1.38</v>
      </c>
      <c r="R12">
        <v>0</v>
      </c>
      <c r="S12">
        <v>1.3</v>
      </c>
      <c r="T12">
        <v>45.16</v>
      </c>
      <c r="U12">
        <v>15.05</v>
      </c>
      <c r="V12">
        <v>15.06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7.97</v>
      </c>
      <c r="AD12">
        <v>24.5</v>
      </c>
      <c r="AE12">
        <v>24.5</v>
      </c>
      <c r="AF12">
        <v>2.72</v>
      </c>
    </row>
    <row r="13" spans="1:32">
      <c r="A13" t="s">
        <v>55</v>
      </c>
      <c r="B13" s="75">
        <v>130.41999999999999</v>
      </c>
      <c r="C13" s="75">
        <v>86.94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33.1</v>
      </c>
      <c r="J13">
        <v>271.10000000000002</v>
      </c>
      <c r="K13">
        <v>100.97</v>
      </c>
      <c r="L13">
        <v>1.24</v>
      </c>
      <c r="M13">
        <v>4.0199999999999996</v>
      </c>
      <c r="N13" s="135">
        <v>0</v>
      </c>
      <c r="O13" s="135">
        <v>0</v>
      </c>
      <c r="P13" s="135">
        <v>0</v>
      </c>
      <c r="Q13">
        <v>1.38</v>
      </c>
      <c r="R13">
        <v>0</v>
      </c>
      <c r="S13">
        <v>1.3</v>
      </c>
      <c r="T13">
        <v>43.16</v>
      </c>
      <c r="U13">
        <v>14.39</v>
      </c>
      <c r="V13">
        <v>14.38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7.77</v>
      </c>
      <c r="AD13">
        <v>24.23</v>
      </c>
      <c r="AE13">
        <v>24.23</v>
      </c>
      <c r="AF13">
        <v>2.72</v>
      </c>
    </row>
    <row r="14" spans="1:32">
      <c r="A14" t="s">
        <v>56</v>
      </c>
      <c r="B14" s="75">
        <v>130.41999999999999</v>
      </c>
      <c r="C14" s="75">
        <v>86.94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33.1</v>
      </c>
      <c r="J14">
        <v>271.10000000000002</v>
      </c>
      <c r="K14">
        <v>100.97</v>
      </c>
      <c r="L14">
        <v>1.24</v>
      </c>
      <c r="M14">
        <v>4.03</v>
      </c>
      <c r="N14" s="135">
        <v>0</v>
      </c>
      <c r="O14" s="135">
        <v>0</v>
      </c>
      <c r="P14" s="135">
        <v>0</v>
      </c>
      <c r="Q14">
        <v>1.38</v>
      </c>
      <c r="R14">
        <v>0</v>
      </c>
      <c r="S14">
        <v>1.3</v>
      </c>
      <c r="T14">
        <v>41.51</v>
      </c>
      <c r="U14">
        <v>13.84</v>
      </c>
      <c r="V14">
        <v>13.83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7.53</v>
      </c>
      <c r="AD14">
        <v>23.6</v>
      </c>
      <c r="AE14">
        <v>23.6</v>
      </c>
      <c r="AF14">
        <v>2.72</v>
      </c>
    </row>
    <row r="15" spans="1:32">
      <c r="A15" t="s">
        <v>57</v>
      </c>
      <c r="B15" s="75">
        <v>130.41999999999999</v>
      </c>
      <c r="C15" s="75">
        <v>86.94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33.1</v>
      </c>
      <c r="J15">
        <v>271.10000000000002</v>
      </c>
      <c r="K15">
        <v>100.97</v>
      </c>
      <c r="L15">
        <v>1.24</v>
      </c>
      <c r="M15">
        <v>4.2</v>
      </c>
      <c r="N15" s="135">
        <v>0</v>
      </c>
      <c r="O15" s="135">
        <v>0</v>
      </c>
      <c r="P15" s="135">
        <v>0</v>
      </c>
      <c r="Q15">
        <v>1.38</v>
      </c>
      <c r="R15">
        <v>0</v>
      </c>
      <c r="S15">
        <v>1.25</v>
      </c>
      <c r="T15">
        <v>40.64</v>
      </c>
      <c r="U15">
        <v>13.55</v>
      </c>
      <c r="V15">
        <v>13.54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7.28</v>
      </c>
      <c r="AD15">
        <v>22.96</v>
      </c>
      <c r="AE15">
        <v>22.96</v>
      </c>
      <c r="AF15">
        <v>2.72</v>
      </c>
    </row>
    <row r="16" spans="1:32">
      <c r="A16" t="s">
        <v>58</v>
      </c>
      <c r="B16" s="75">
        <v>130.41999999999999</v>
      </c>
      <c r="C16" s="75">
        <v>86.94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33.1</v>
      </c>
      <c r="J16">
        <v>271.10000000000002</v>
      </c>
      <c r="K16">
        <v>100.97</v>
      </c>
      <c r="L16">
        <v>1.24</v>
      </c>
      <c r="M16">
        <v>4.07</v>
      </c>
      <c r="N16" s="135">
        <v>0</v>
      </c>
      <c r="O16" s="135">
        <v>0</v>
      </c>
      <c r="P16" s="135">
        <v>0</v>
      </c>
      <c r="Q16">
        <v>1.38</v>
      </c>
      <c r="R16">
        <v>0</v>
      </c>
      <c r="S16">
        <v>1.25</v>
      </c>
      <c r="T16">
        <v>40.049999999999997</v>
      </c>
      <c r="U16">
        <v>13.35</v>
      </c>
      <c r="V16">
        <v>13.35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7.06</v>
      </c>
      <c r="AD16">
        <v>22.65</v>
      </c>
      <c r="AE16">
        <v>22.65</v>
      </c>
      <c r="AF16">
        <v>2.72</v>
      </c>
    </row>
    <row r="17" spans="1:32">
      <c r="A17" t="s">
        <v>59</v>
      </c>
      <c r="B17" s="75">
        <v>130.41999999999999</v>
      </c>
      <c r="C17" s="75">
        <v>86.94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33.1</v>
      </c>
      <c r="J17">
        <v>271.10000000000002</v>
      </c>
      <c r="K17">
        <v>100.97</v>
      </c>
      <c r="L17">
        <v>1.24</v>
      </c>
      <c r="M17">
        <v>4.0599999999999996</v>
      </c>
      <c r="N17" s="135">
        <v>0</v>
      </c>
      <c r="O17" s="135">
        <v>0</v>
      </c>
      <c r="P17" s="135">
        <v>0</v>
      </c>
      <c r="Q17">
        <v>1.38</v>
      </c>
      <c r="R17">
        <v>0</v>
      </c>
      <c r="S17">
        <v>1.25</v>
      </c>
      <c r="T17">
        <v>39.53</v>
      </c>
      <c r="U17">
        <v>13.18</v>
      </c>
      <c r="V17">
        <v>13.18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6.85</v>
      </c>
      <c r="AD17">
        <v>19.14</v>
      </c>
      <c r="AE17">
        <v>19.14</v>
      </c>
      <c r="AF17">
        <v>2.72</v>
      </c>
    </row>
    <row r="18" spans="1:32">
      <c r="A18" t="s">
        <v>60</v>
      </c>
      <c r="B18" s="75">
        <v>107.44</v>
      </c>
      <c r="C18" s="75">
        <v>67.98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33.1</v>
      </c>
      <c r="J18">
        <v>271.10000000000002</v>
      </c>
      <c r="K18">
        <v>100.97</v>
      </c>
      <c r="L18">
        <v>1.24</v>
      </c>
      <c r="M18">
        <v>4.1100000000000003</v>
      </c>
      <c r="N18" s="135">
        <v>0</v>
      </c>
      <c r="O18" s="135">
        <v>0</v>
      </c>
      <c r="P18" s="135">
        <v>0</v>
      </c>
      <c r="Q18">
        <v>1.38</v>
      </c>
      <c r="R18">
        <v>0</v>
      </c>
      <c r="S18">
        <v>1.25</v>
      </c>
      <c r="T18">
        <v>39.04</v>
      </c>
      <c r="U18">
        <v>13.01</v>
      </c>
      <c r="V18">
        <v>13.02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6.8</v>
      </c>
      <c r="AD18">
        <v>19</v>
      </c>
      <c r="AE18">
        <v>19</v>
      </c>
      <c r="AF18">
        <v>2.72</v>
      </c>
    </row>
    <row r="19" spans="1:32">
      <c r="A19" t="s">
        <v>61</v>
      </c>
      <c r="B19" s="75">
        <v>107.44</v>
      </c>
      <c r="C19" s="75">
        <v>67.98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33.1</v>
      </c>
      <c r="J19">
        <v>271.10000000000002</v>
      </c>
      <c r="K19">
        <v>100.97</v>
      </c>
      <c r="L19">
        <v>1.24</v>
      </c>
      <c r="M19">
        <v>4.1399999999999997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1.25</v>
      </c>
      <c r="T19">
        <v>37.6</v>
      </c>
      <c r="U19">
        <v>12.53</v>
      </c>
      <c r="V19">
        <v>12.53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6.75</v>
      </c>
      <c r="AD19">
        <v>18.82</v>
      </c>
      <c r="AE19">
        <v>18.82</v>
      </c>
      <c r="AF19">
        <v>2.72</v>
      </c>
    </row>
    <row r="20" spans="1:32">
      <c r="A20" t="s">
        <v>62</v>
      </c>
      <c r="B20" s="75">
        <v>130.41999999999999</v>
      </c>
      <c r="C20" s="75">
        <v>86.94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33.1</v>
      </c>
      <c r="J20">
        <v>271.10000000000002</v>
      </c>
      <c r="K20">
        <v>100.97</v>
      </c>
      <c r="L20">
        <v>1.24</v>
      </c>
      <c r="M20">
        <v>4.0199999999999996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1.25</v>
      </c>
      <c r="T20">
        <v>36.99</v>
      </c>
      <c r="U20">
        <v>12.33</v>
      </c>
      <c r="V20">
        <v>12.34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6.55</v>
      </c>
      <c r="AD20">
        <v>18.690000000000001</v>
      </c>
      <c r="AE20">
        <v>18.690000000000001</v>
      </c>
      <c r="AF20">
        <v>2.72</v>
      </c>
    </row>
    <row r="21" spans="1:32">
      <c r="A21" t="s">
        <v>63</v>
      </c>
      <c r="B21" s="75">
        <v>130.41999999999999</v>
      </c>
      <c r="C21" s="75">
        <v>86.94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33.1</v>
      </c>
      <c r="J21">
        <v>271.10000000000002</v>
      </c>
      <c r="K21">
        <v>100.97</v>
      </c>
      <c r="L21">
        <v>0.87</v>
      </c>
      <c r="M21">
        <v>4.07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1.25</v>
      </c>
      <c r="T21">
        <v>36.67</v>
      </c>
      <c r="U21">
        <v>12.22</v>
      </c>
      <c r="V21">
        <v>12.23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6.33</v>
      </c>
      <c r="AD21">
        <v>18.63</v>
      </c>
      <c r="AE21">
        <v>18.63</v>
      </c>
      <c r="AF21">
        <v>2.72</v>
      </c>
    </row>
    <row r="22" spans="1:32">
      <c r="A22" t="s">
        <v>64</v>
      </c>
      <c r="B22" s="75">
        <v>130.41999999999999</v>
      </c>
      <c r="C22" s="75">
        <v>86.94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33.1</v>
      </c>
      <c r="J22">
        <v>271.10000000000002</v>
      </c>
      <c r="K22">
        <v>100.97</v>
      </c>
      <c r="L22">
        <v>0.87</v>
      </c>
      <c r="M22">
        <v>4.17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1.25</v>
      </c>
      <c r="T22">
        <v>36.44</v>
      </c>
      <c r="U22">
        <v>12.15</v>
      </c>
      <c r="V22">
        <v>12.15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6.1</v>
      </c>
      <c r="AD22">
        <v>20.64</v>
      </c>
      <c r="AE22">
        <v>20.64</v>
      </c>
      <c r="AF22">
        <v>2.72</v>
      </c>
    </row>
    <row r="23" spans="1:32">
      <c r="A23" t="s">
        <v>65</v>
      </c>
      <c r="B23" s="75">
        <v>130.41999999999999</v>
      </c>
      <c r="C23" s="75">
        <v>86.94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33.1</v>
      </c>
      <c r="J23">
        <v>271.10000000000002</v>
      </c>
      <c r="K23">
        <v>100.97</v>
      </c>
      <c r="L23">
        <v>1.0900000000000001</v>
      </c>
      <c r="M23">
        <v>4.01</v>
      </c>
      <c r="N23" s="135">
        <v>0</v>
      </c>
      <c r="O23" s="135">
        <v>0</v>
      </c>
      <c r="P23" s="135">
        <v>0</v>
      </c>
      <c r="Q23">
        <v>1.3</v>
      </c>
      <c r="R23">
        <v>0</v>
      </c>
      <c r="S23">
        <v>1.25</v>
      </c>
      <c r="T23">
        <v>36</v>
      </c>
      <c r="U23">
        <v>12</v>
      </c>
      <c r="V23">
        <v>12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5.78</v>
      </c>
      <c r="AD23">
        <v>20.28</v>
      </c>
      <c r="AE23">
        <v>20.28</v>
      </c>
      <c r="AF23">
        <v>2.72</v>
      </c>
    </row>
    <row r="24" spans="1:32">
      <c r="A24" t="s">
        <v>66</v>
      </c>
      <c r="B24" s="75">
        <v>107.44</v>
      </c>
      <c r="C24" s="75">
        <v>67.98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33.1</v>
      </c>
      <c r="J24">
        <v>271.10000000000002</v>
      </c>
      <c r="K24">
        <v>100.97</v>
      </c>
      <c r="L24">
        <v>1.0900000000000001</v>
      </c>
      <c r="M24">
        <v>4.1900000000000004</v>
      </c>
      <c r="N24" s="135">
        <v>0</v>
      </c>
      <c r="O24" s="135">
        <v>0</v>
      </c>
      <c r="P24" s="135">
        <v>0</v>
      </c>
      <c r="Q24">
        <v>1.3</v>
      </c>
      <c r="R24">
        <v>0</v>
      </c>
      <c r="S24">
        <v>1.25</v>
      </c>
      <c r="T24">
        <v>35.46</v>
      </c>
      <c r="U24">
        <v>11.82</v>
      </c>
      <c r="V24">
        <v>11.82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5.34</v>
      </c>
      <c r="AD24">
        <v>19.77</v>
      </c>
      <c r="AE24">
        <v>19.77</v>
      </c>
      <c r="AF24">
        <v>2.72</v>
      </c>
    </row>
    <row r="25" spans="1:32">
      <c r="A25" t="s">
        <v>67</v>
      </c>
      <c r="B25" s="75">
        <v>107.44</v>
      </c>
      <c r="C25" s="75">
        <v>67.98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</v>
      </c>
      <c r="J25">
        <v>271.10000000000002</v>
      </c>
      <c r="K25">
        <v>100.97</v>
      </c>
      <c r="L25">
        <v>1.0900000000000001</v>
      </c>
      <c r="M25">
        <v>4.16</v>
      </c>
      <c r="N25" s="135">
        <v>0</v>
      </c>
      <c r="O25" s="135">
        <v>0</v>
      </c>
      <c r="P25" s="135">
        <v>0</v>
      </c>
      <c r="Q25">
        <v>1.3</v>
      </c>
      <c r="R25">
        <v>0</v>
      </c>
      <c r="S25">
        <v>1.25</v>
      </c>
      <c r="T25">
        <v>34.89</v>
      </c>
      <c r="U25">
        <v>11.63</v>
      </c>
      <c r="V25">
        <v>11.63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4.9400000000000004</v>
      </c>
      <c r="AD25">
        <v>19.350000000000001</v>
      </c>
      <c r="AE25">
        <v>19.350000000000001</v>
      </c>
      <c r="AF25">
        <v>2.72</v>
      </c>
    </row>
    <row r="26" spans="1:32">
      <c r="A26" t="s">
        <v>68</v>
      </c>
      <c r="B26" s="75">
        <v>130.41999999999999</v>
      </c>
      <c r="C26" s="75">
        <v>86.94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33.1</v>
      </c>
      <c r="J26">
        <v>271.10000000000002</v>
      </c>
      <c r="K26">
        <v>100.97</v>
      </c>
      <c r="L26">
        <v>1.0900000000000001</v>
      </c>
      <c r="M26">
        <v>4.04</v>
      </c>
      <c r="N26" s="135">
        <v>0</v>
      </c>
      <c r="O26" s="135">
        <v>0</v>
      </c>
      <c r="P26" s="135">
        <v>0</v>
      </c>
      <c r="Q26">
        <v>1.3</v>
      </c>
      <c r="R26">
        <v>0</v>
      </c>
      <c r="S26">
        <v>1.25</v>
      </c>
      <c r="T26">
        <v>34.01</v>
      </c>
      <c r="U26">
        <v>11.34</v>
      </c>
      <c r="V26">
        <v>11.33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4.82</v>
      </c>
      <c r="AD26">
        <v>18.68</v>
      </c>
      <c r="AE26">
        <v>18.68</v>
      </c>
      <c r="AF26">
        <v>2.72</v>
      </c>
    </row>
    <row r="27" spans="1:32">
      <c r="A27" t="s">
        <v>69</v>
      </c>
      <c r="B27" s="75">
        <v>107.44</v>
      </c>
      <c r="C27" s="75">
        <v>67.98</v>
      </c>
      <c r="D27" s="135">
        <f t="shared" si="0"/>
        <v>0.33</v>
      </c>
      <c r="E27" s="75"/>
      <c r="F27" s="78">
        <v>0</v>
      </c>
      <c r="G27" s="78">
        <v>0</v>
      </c>
      <c r="H27" s="78">
        <v>0</v>
      </c>
      <c r="I27">
        <v>33.1</v>
      </c>
      <c r="J27">
        <v>271.10000000000002</v>
      </c>
      <c r="K27">
        <v>100.97</v>
      </c>
      <c r="L27">
        <v>1.0900000000000001</v>
      </c>
      <c r="M27">
        <v>4.1399999999999997</v>
      </c>
      <c r="N27" s="135">
        <v>0</v>
      </c>
      <c r="O27" s="135">
        <v>0.33</v>
      </c>
      <c r="P27" s="135">
        <v>0</v>
      </c>
      <c r="Q27">
        <v>1.3</v>
      </c>
      <c r="R27">
        <v>0</v>
      </c>
      <c r="S27">
        <v>1.25</v>
      </c>
      <c r="T27">
        <v>30.98</v>
      </c>
      <c r="U27">
        <v>10.33</v>
      </c>
      <c r="V27">
        <v>10.32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4.6500000000000004</v>
      </c>
      <c r="AD27">
        <v>17.79</v>
      </c>
      <c r="AE27">
        <v>17.79</v>
      </c>
      <c r="AF27">
        <v>2.72</v>
      </c>
    </row>
    <row r="28" spans="1:32">
      <c r="A28" t="s">
        <v>70</v>
      </c>
      <c r="B28" s="75">
        <v>130.41999999999999</v>
      </c>
      <c r="C28" s="75">
        <v>86.94</v>
      </c>
      <c r="D28" s="135">
        <f t="shared" si="0"/>
        <v>4.13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1.0900000000000001</v>
      </c>
      <c r="M28">
        <v>4.0199999999999996</v>
      </c>
      <c r="N28" s="135">
        <v>2.91</v>
      </c>
      <c r="O28" s="135">
        <v>0.64</v>
      </c>
      <c r="P28" s="135">
        <v>0.57999999999999996</v>
      </c>
      <c r="Q28">
        <v>1.3</v>
      </c>
      <c r="R28">
        <v>0.01</v>
      </c>
      <c r="S28">
        <v>1.25</v>
      </c>
      <c r="T28">
        <v>24.92</v>
      </c>
      <c r="U28">
        <v>8.31</v>
      </c>
      <c r="V28">
        <v>8.3000000000000007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4.58</v>
      </c>
      <c r="AD28">
        <v>13.25</v>
      </c>
      <c r="AE28">
        <v>13.25</v>
      </c>
      <c r="AF28">
        <v>2.72</v>
      </c>
    </row>
    <row r="29" spans="1:32">
      <c r="A29" t="s">
        <v>71</v>
      </c>
      <c r="B29" s="75">
        <v>130.41999999999999</v>
      </c>
      <c r="C29" s="75">
        <v>86.94</v>
      </c>
      <c r="D29" s="135">
        <f t="shared" si="0"/>
        <v>16.239999999999998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1.0900000000000001</v>
      </c>
      <c r="M29">
        <v>4.08</v>
      </c>
      <c r="N29" s="135">
        <v>9.99</v>
      </c>
      <c r="O29" s="135">
        <v>1.7</v>
      </c>
      <c r="P29" s="135">
        <v>4.55</v>
      </c>
      <c r="Q29">
        <v>1.3</v>
      </c>
      <c r="R29">
        <v>2.69</v>
      </c>
      <c r="S29">
        <v>1.25</v>
      </c>
      <c r="T29">
        <v>23.41</v>
      </c>
      <c r="U29">
        <v>7.8</v>
      </c>
      <c r="V29">
        <v>7.81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4.2</v>
      </c>
      <c r="AD29">
        <v>13.07</v>
      </c>
      <c r="AE29">
        <v>13.07</v>
      </c>
      <c r="AF29">
        <v>2.72</v>
      </c>
    </row>
    <row r="30" spans="1:32">
      <c r="A30" t="s">
        <v>72</v>
      </c>
      <c r="B30" s="75">
        <v>130.41999999999999</v>
      </c>
      <c r="C30" s="75">
        <v>86.94</v>
      </c>
      <c r="D30" s="135">
        <f t="shared" si="0"/>
        <v>31.810000000000002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1.0900000000000001</v>
      </c>
      <c r="M30">
        <v>4.05</v>
      </c>
      <c r="N30" s="135">
        <v>18.09</v>
      </c>
      <c r="O30" s="135">
        <v>4.75</v>
      </c>
      <c r="P30" s="135">
        <v>8.9700000000000006</v>
      </c>
      <c r="Q30">
        <v>1.3</v>
      </c>
      <c r="R30">
        <v>8.59</v>
      </c>
      <c r="S30">
        <v>1.25</v>
      </c>
      <c r="T30">
        <v>23.1</v>
      </c>
      <c r="U30">
        <v>7.7</v>
      </c>
      <c r="V30">
        <v>7.7</v>
      </c>
      <c r="W30">
        <v>0</v>
      </c>
      <c r="X30">
        <v>0</v>
      </c>
      <c r="Y30">
        <v>0</v>
      </c>
      <c r="Z30">
        <v>0.01</v>
      </c>
      <c r="AA30">
        <v>0</v>
      </c>
      <c r="AB30">
        <v>0</v>
      </c>
      <c r="AC30">
        <v>4.17</v>
      </c>
      <c r="AD30">
        <v>13.03</v>
      </c>
      <c r="AE30">
        <v>13.03</v>
      </c>
      <c r="AF30">
        <v>2.72</v>
      </c>
    </row>
    <row r="31" spans="1:32">
      <c r="A31" t="s">
        <v>73</v>
      </c>
      <c r="B31" s="75">
        <v>130.41999999999999</v>
      </c>
      <c r="C31" s="75">
        <v>86.94</v>
      </c>
      <c r="D31" s="135">
        <f t="shared" si="0"/>
        <v>58.05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1.0900000000000001</v>
      </c>
      <c r="M31">
        <v>4.0199999999999996</v>
      </c>
      <c r="N31" s="135">
        <v>27.86</v>
      </c>
      <c r="O31" s="135">
        <v>11.4</v>
      </c>
      <c r="P31" s="135">
        <v>18.79</v>
      </c>
      <c r="Q31">
        <v>1.3</v>
      </c>
      <c r="R31">
        <v>15.07</v>
      </c>
      <c r="S31">
        <v>1.25</v>
      </c>
      <c r="T31">
        <v>22.76</v>
      </c>
      <c r="U31">
        <v>7.59</v>
      </c>
      <c r="V31">
        <v>7.59</v>
      </c>
      <c r="W31">
        <v>2.38</v>
      </c>
      <c r="X31">
        <v>0.48</v>
      </c>
      <c r="Y31">
        <v>0</v>
      </c>
      <c r="Z31">
        <v>2.69</v>
      </c>
      <c r="AA31">
        <v>3.33</v>
      </c>
      <c r="AB31">
        <v>1.67</v>
      </c>
      <c r="AC31">
        <v>4.1500000000000004</v>
      </c>
      <c r="AD31">
        <v>12.81</v>
      </c>
      <c r="AE31">
        <v>12.81</v>
      </c>
      <c r="AF31">
        <v>2.72</v>
      </c>
    </row>
    <row r="32" spans="1:32">
      <c r="A32" t="s">
        <v>74</v>
      </c>
      <c r="B32" s="75">
        <v>130.41999999999999</v>
      </c>
      <c r="C32" s="75">
        <v>86.94</v>
      </c>
      <c r="D32" s="135">
        <f t="shared" si="0"/>
        <v>81.78</v>
      </c>
      <c r="E32" s="75"/>
      <c r="F32" s="78">
        <v>0.32</v>
      </c>
      <c r="G32" s="78">
        <v>0.32</v>
      </c>
      <c r="H32" s="78">
        <v>0.33</v>
      </c>
      <c r="I32">
        <v>57.87</v>
      </c>
      <c r="J32">
        <v>271.10000000000002</v>
      </c>
      <c r="K32">
        <v>100.97</v>
      </c>
      <c r="L32">
        <v>1.0900000000000001</v>
      </c>
      <c r="M32">
        <v>4.13</v>
      </c>
      <c r="N32" s="135">
        <v>33</v>
      </c>
      <c r="O32" s="135">
        <v>19</v>
      </c>
      <c r="P32" s="135">
        <v>29.78</v>
      </c>
      <c r="Q32">
        <v>1.3</v>
      </c>
      <c r="R32">
        <v>22.36</v>
      </c>
      <c r="S32">
        <v>1.25</v>
      </c>
      <c r="T32">
        <v>22.42</v>
      </c>
      <c r="U32">
        <v>7.47</v>
      </c>
      <c r="V32">
        <v>7.49</v>
      </c>
      <c r="W32">
        <v>8.43</v>
      </c>
      <c r="X32">
        <v>1.69</v>
      </c>
      <c r="Y32">
        <v>0</v>
      </c>
      <c r="Z32">
        <v>5.83</v>
      </c>
      <c r="AA32">
        <v>12.67</v>
      </c>
      <c r="AB32">
        <v>6.33</v>
      </c>
      <c r="AC32">
        <v>4.1100000000000003</v>
      </c>
      <c r="AD32">
        <v>12.42</v>
      </c>
      <c r="AE32">
        <v>12.42</v>
      </c>
      <c r="AF32">
        <v>2.72</v>
      </c>
    </row>
    <row r="33" spans="1:32">
      <c r="A33" t="s">
        <v>75</v>
      </c>
      <c r="B33" s="75">
        <v>130.41999999999999</v>
      </c>
      <c r="C33" s="75">
        <v>86.94</v>
      </c>
      <c r="D33" s="135">
        <f t="shared" si="0"/>
        <v>94.5</v>
      </c>
      <c r="E33" s="75"/>
      <c r="F33" s="78">
        <v>1.08</v>
      </c>
      <c r="G33" s="78">
        <v>1.08</v>
      </c>
      <c r="H33" s="78">
        <v>1.1100000000000001</v>
      </c>
      <c r="I33">
        <v>57.87</v>
      </c>
      <c r="J33">
        <v>271.10000000000002</v>
      </c>
      <c r="K33">
        <v>100.97</v>
      </c>
      <c r="L33">
        <v>1.0900000000000001</v>
      </c>
      <c r="M33">
        <v>4.0599999999999996</v>
      </c>
      <c r="N33" s="135">
        <v>33</v>
      </c>
      <c r="O33" s="135">
        <v>28.5</v>
      </c>
      <c r="P33" s="135">
        <v>33</v>
      </c>
      <c r="Q33">
        <v>1.3</v>
      </c>
      <c r="R33">
        <v>29.93</v>
      </c>
      <c r="S33">
        <v>1.25</v>
      </c>
      <c r="T33">
        <v>19.07</v>
      </c>
      <c r="U33">
        <v>6.36</v>
      </c>
      <c r="V33">
        <v>6.34</v>
      </c>
      <c r="W33">
        <v>21.03</v>
      </c>
      <c r="X33">
        <v>4.2</v>
      </c>
      <c r="Y33">
        <v>0.62</v>
      </c>
      <c r="Z33">
        <v>9.51</v>
      </c>
      <c r="AA33">
        <v>22</v>
      </c>
      <c r="AB33">
        <v>11</v>
      </c>
      <c r="AC33">
        <v>4.04</v>
      </c>
      <c r="AD33">
        <v>11.77</v>
      </c>
      <c r="AE33">
        <v>11.77</v>
      </c>
      <c r="AF33">
        <v>2.72</v>
      </c>
    </row>
    <row r="34" spans="1:32">
      <c r="A34" t="s">
        <v>76</v>
      </c>
      <c r="B34" s="75">
        <v>130.41999999999999</v>
      </c>
      <c r="C34" s="75">
        <v>86.94</v>
      </c>
      <c r="D34" s="135">
        <f t="shared" si="0"/>
        <v>95.5</v>
      </c>
      <c r="E34" s="75"/>
      <c r="F34" s="78">
        <v>2.04</v>
      </c>
      <c r="G34" s="78">
        <v>2.04</v>
      </c>
      <c r="H34" s="78">
        <v>2.09</v>
      </c>
      <c r="I34">
        <v>57.87</v>
      </c>
      <c r="J34">
        <v>271.10000000000002</v>
      </c>
      <c r="K34">
        <v>100.97</v>
      </c>
      <c r="L34">
        <v>1.0900000000000001</v>
      </c>
      <c r="M34">
        <v>4.04</v>
      </c>
      <c r="N34" s="135">
        <v>31.84</v>
      </c>
      <c r="O34" s="135">
        <v>31.83</v>
      </c>
      <c r="P34" s="135">
        <v>31.83</v>
      </c>
      <c r="Q34">
        <v>1.3</v>
      </c>
      <c r="R34">
        <v>39.229999999999997</v>
      </c>
      <c r="S34">
        <v>1.25</v>
      </c>
      <c r="T34">
        <v>19.22</v>
      </c>
      <c r="U34">
        <v>6.41</v>
      </c>
      <c r="V34">
        <v>6.4</v>
      </c>
      <c r="W34">
        <v>36.950000000000003</v>
      </c>
      <c r="X34">
        <v>7.39</v>
      </c>
      <c r="Y34">
        <v>4.76</v>
      </c>
      <c r="Z34">
        <v>13.74</v>
      </c>
      <c r="AA34">
        <v>26.67</v>
      </c>
      <c r="AB34">
        <v>13.33</v>
      </c>
      <c r="AC34">
        <v>3.99</v>
      </c>
      <c r="AD34">
        <v>11.25</v>
      </c>
      <c r="AE34">
        <v>11.25</v>
      </c>
      <c r="AF34">
        <v>2.72</v>
      </c>
    </row>
    <row r="35" spans="1:32">
      <c r="A35" t="s">
        <v>77</v>
      </c>
      <c r="B35" s="75">
        <v>130.41999999999999</v>
      </c>
      <c r="C35" s="75">
        <v>86.94</v>
      </c>
      <c r="D35" s="135">
        <f t="shared" si="0"/>
        <v>95.5</v>
      </c>
      <c r="E35" s="75"/>
      <c r="F35" s="78">
        <v>3.17</v>
      </c>
      <c r="G35" s="78">
        <v>3.17</v>
      </c>
      <c r="H35" s="78">
        <v>3.25</v>
      </c>
      <c r="I35">
        <v>57.87</v>
      </c>
      <c r="J35">
        <v>271.10000000000002</v>
      </c>
      <c r="K35">
        <v>100.97</v>
      </c>
      <c r="L35">
        <v>1.0900000000000001</v>
      </c>
      <c r="M35">
        <v>4.09</v>
      </c>
      <c r="N35" s="135">
        <v>31.84</v>
      </c>
      <c r="O35" s="135">
        <v>31.83</v>
      </c>
      <c r="P35" s="135">
        <v>31.83</v>
      </c>
      <c r="Q35">
        <v>1.3</v>
      </c>
      <c r="R35">
        <v>48.64</v>
      </c>
      <c r="S35">
        <v>1.25</v>
      </c>
      <c r="T35">
        <v>19.190000000000001</v>
      </c>
      <c r="U35">
        <v>6.4</v>
      </c>
      <c r="V35">
        <v>6.4</v>
      </c>
      <c r="W35">
        <v>55.15</v>
      </c>
      <c r="X35">
        <v>11.03</v>
      </c>
      <c r="Y35">
        <v>11.73</v>
      </c>
      <c r="Z35">
        <v>22.56</v>
      </c>
      <c r="AA35">
        <v>39.340000000000003</v>
      </c>
      <c r="AB35">
        <v>19.66</v>
      </c>
      <c r="AC35">
        <v>3.8</v>
      </c>
      <c r="AD35">
        <v>10.72</v>
      </c>
      <c r="AE35">
        <v>10.72</v>
      </c>
      <c r="AF35">
        <v>2.72</v>
      </c>
    </row>
    <row r="36" spans="1:32">
      <c r="A36" t="s">
        <v>78</v>
      </c>
      <c r="B36" s="75">
        <v>130.41999999999999</v>
      </c>
      <c r="C36" s="75">
        <v>86.94</v>
      </c>
      <c r="D36" s="135">
        <f t="shared" si="0"/>
        <v>95.5</v>
      </c>
      <c r="E36" s="75"/>
      <c r="F36" s="78">
        <v>4.33</v>
      </c>
      <c r="G36" s="78">
        <v>4.33</v>
      </c>
      <c r="H36" s="78">
        <v>4.4400000000000004</v>
      </c>
      <c r="I36">
        <v>57.87</v>
      </c>
      <c r="J36">
        <v>271.10000000000002</v>
      </c>
      <c r="K36">
        <v>100.97</v>
      </c>
      <c r="L36">
        <v>1.0900000000000001</v>
      </c>
      <c r="M36">
        <v>4.1100000000000003</v>
      </c>
      <c r="N36" s="135">
        <v>31.84</v>
      </c>
      <c r="O36" s="135">
        <v>31.83</v>
      </c>
      <c r="P36" s="135">
        <v>31.83</v>
      </c>
      <c r="Q36">
        <v>1.3</v>
      </c>
      <c r="R36">
        <v>57.29</v>
      </c>
      <c r="S36">
        <v>1.25</v>
      </c>
      <c r="T36">
        <v>19.149999999999999</v>
      </c>
      <c r="U36">
        <v>6.38</v>
      </c>
      <c r="V36">
        <v>6.38</v>
      </c>
      <c r="W36">
        <v>74.38</v>
      </c>
      <c r="X36">
        <v>14.88</v>
      </c>
      <c r="Y36">
        <v>16.3</v>
      </c>
      <c r="Z36">
        <v>27.79</v>
      </c>
      <c r="AA36">
        <v>52.67</v>
      </c>
      <c r="AB36">
        <v>26.33</v>
      </c>
      <c r="AC36">
        <v>3.75</v>
      </c>
      <c r="AD36">
        <v>10.5</v>
      </c>
      <c r="AE36">
        <v>10.5</v>
      </c>
      <c r="AF36">
        <v>2.72</v>
      </c>
    </row>
    <row r="37" spans="1:32">
      <c r="A37" t="s">
        <v>79</v>
      </c>
      <c r="B37" s="75">
        <v>130.41999999999999</v>
      </c>
      <c r="C37" s="75">
        <v>86.94</v>
      </c>
      <c r="D37" s="135">
        <f t="shared" si="0"/>
        <v>95.5</v>
      </c>
      <c r="E37" s="75"/>
      <c r="F37" s="78">
        <v>5.56</v>
      </c>
      <c r="G37" s="78">
        <v>5.56</v>
      </c>
      <c r="H37" s="78">
        <v>5.7</v>
      </c>
      <c r="I37">
        <v>57.87</v>
      </c>
      <c r="J37">
        <v>271.10000000000002</v>
      </c>
      <c r="K37">
        <v>100.97</v>
      </c>
      <c r="L37">
        <v>1.0900000000000001</v>
      </c>
      <c r="M37">
        <v>4.13</v>
      </c>
      <c r="N37" s="135">
        <v>31.84</v>
      </c>
      <c r="O37" s="135">
        <v>31.83</v>
      </c>
      <c r="P37" s="135">
        <v>31.83</v>
      </c>
      <c r="Q37">
        <v>1.3</v>
      </c>
      <c r="R37">
        <v>65.02</v>
      </c>
      <c r="S37">
        <v>1.25</v>
      </c>
      <c r="T37">
        <v>19</v>
      </c>
      <c r="U37">
        <v>6.34</v>
      </c>
      <c r="V37">
        <v>6.33</v>
      </c>
      <c r="W37">
        <v>108.6</v>
      </c>
      <c r="X37">
        <v>21.72</v>
      </c>
      <c r="Y37">
        <v>23.06</v>
      </c>
      <c r="Z37">
        <v>32.479999999999997</v>
      </c>
      <c r="AA37">
        <v>59.34</v>
      </c>
      <c r="AB37">
        <v>29.66</v>
      </c>
      <c r="AC37">
        <v>3.99</v>
      </c>
      <c r="AD37">
        <v>9.98</v>
      </c>
      <c r="AE37">
        <v>9.98</v>
      </c>
      <c r="AF37">
        <v>2.72</v>
      </c>
    </row>
    <row r="38" spans="1:32">
      <c r="A38" t="s">
        <v>80</v>
      </c>
      <c r="B38" s="75">
        <v>130.41999999999999</v>
      </c>
      <c r="C38" s="75">
        <v>86.94</v>
      </c>
      <c r="D38" s="135">
        <f t="shared" si="0"/>
        <v>95.5</v>
      </c>
      <c r="E38" s="75"/>
      <c r="F38" s="78">
        <v>6.66</v>
      </c>
      <c r="G38" s="78">
        <v>6.66</v>
      </c>
      <c r="H38" s="78">
        <v>6.83</v>
      </c>
      <c r="I38">
        <v>57.87</v>
      </c>
      <c r="J38">
        <v>271.10000000000002</v>
      </c>
      <c r="K38">
        <v>100.97</v>
      </c>
      <c r="L38">
        <v>1.0900000000000001</v>
      </c>
      <c r="M38">
        <v>4.17</v>
      </c>
      <c r="N38" s="135">
        <v>31.84</v>
      </c>
      <c r="O38" s="135">
        <v>31.83</v>
      </c>
      <c r="P38" s="135">
        <v>31.83</v>
      </c>
      <c r="Q38">
        <v>1.3</v>
      </c>
      <c r="R38">
        <v>71.91</v>
      </c>
      <c r="S38">
        <v>1.25</v>
      </c>
      <c r="T38">
        <v>19.170000000000002</v>
      </c>
      <c r="U38">
        <v>6.39</v>
      </c>
      <c r="V38">
        <v>6.39</v>
      </c>
      <c r="W38">
        <v>129.96</v>
      </c>
      <c r="X38">
        <v>25.99</v>
      </c>
      <c r="Y38">
        <v>29.32</v>
      </c>
      <c r="Z38">
        <v>36.619999999999997</v>
      </c>
      <c r="AA38">
        <v>73.34</v>
      </c>
      <c r="AB38">
        <v>36.659999999999997</v>
      </c>
      <c r="AC38">
        <v>3.82</v>
      </c>
      <c r="AD38">
        <v>9.14</v>
      </c>
      <c r="AE38">
        <v>9.14</v>
      </c>
      <c r="AF38">
        <v>2.72</v>
      </c>
    </row>
    <row r="39" spans="1:32">
      <c r="A39" t="s">
        <v>81</v>
      </c>
      <c r="B39" s="75">
        <v>130.41999999999999</v>
      </c>
      <c r="C39" s="75">
        <v>86.94</v>
      </c>
      <c r="D39" s="135">
        <f t="shared" si="0"/>
        <v>95.5</v>
      </c>
      <c r="E39" s="75"/>
      <c r="F39" s="78">
        <v>7.76</v>
      </c>
      <c r="G39" s="78">
        <v>7.76</v>
      </c>
      <c r="H39" s="78">
        <v>7.96</v>
      </c>
      <c r="I39">
        <v>57.87</v>
      </c>
      <c r="J39">
        <v>271.10000000000002</v>
      </c>
      <c r="K39">
        <v>100.97</v>
      </c>
      <c r="L39">
        <v>1.0900000000000001</v>
      </c>
      <c r="M39">
        <v>4.1100000000000003</v>
      </c>
      <c r="N39" s="135">
        <v>31.84</v>
      </c>
      <c r="O39" s="135">
        <v>31.83</v>
      </c>
      <c r="P39" s="135">
        <v>31.83</v>
      </c>
      <c r="Q39">
        <v>1.46</v>
      </c>
      <c r="R39">
        <v>79.63</v>
      </c>
      <c r="S39">
        <v>1.25</v>
      </c>
      <c r="T39">
        <v>14.36</v>
      </c>
      <c r="U39">
        <v>4.79</v>
      </c>
      <c r="V39">
        <v>4.79</v>
      </c>
      <c r="W39">
        <v>150.85</v>
      </c>
      <c r="X39">
        <v>30.17</v>
      </c>
      <c r="Y39">
        <v>36.28</v>
      </c>
      <c r="Z39">
        <v>39.799999999999997</v>
      </c>
      <c r="AA39">
        <v>81.06</v>
      </c>
      <c r="AB39">
        <v>40.53</v>
      </c>
      <c r="AC39">
        <v>3</v>
      </c>
      <c r="AD39">
        <v>9.02</v>
      </c>
      <c r="AE39">
        <v>9.02</v>
      </c>
      <c r="AF39">
        <v>2.72</v>
      </c>
    </row>
    <row r="40" spans="1:32">
      <c r="A40" t="s">
        <v>82</v>
      </c>
      <c r="B40" s="75">
        <v>130.41999999999999</v>
      </c>
      <c r="C40" s="75">
        <v>86.94</v>
      </c>
      <c r="D40" s="135">
        <f t="shared" si="0"/>
        <v>95.5</v>
      </c>
      <c r="E40" s="75"/>
      <c r="F40" s="78">
        <v>8.7899999999999991</v>
      </c>
      <c r="G40" s="78">
        <v>8.7899999999999991</v>
      </c>
      <c r="H40" s="78">
        <v>9</v>
      </c>
      <c r="I40">
        <v>57.87</v>
      </c>
      <c r="J40">
        <v>271.10000000000002</v>
      </c>
      <c r="K40">
        <v>100.97</v>
      </c>
      <c r="L40">
        <v>1.0900000000000001</v>
      </c>
      <c r="M40">
        <v>4.18</v>
      </c>
      <c r="N40" s="135">
        <v>31.84</v>
      </c>
      <c r="O40" s="135">
        <v>31.83</v>
      </c>
      <c r="P40" s="135">
        <v>31.83</v>
      </c>
      <c r="Q40">
        <v>1.46</v>
      </c>
      <c r="R40">
        <v>88.82</v>
      </c>
      <c r="S40">
        <v>1.25</v>
      </c>
      <c r="T40">
        <v>14.27</v>
      </c>
      <c r="U40">
        <v>4.76</v>
      </c>
      <c r="V40">
        <v>4.75</v>
      </c>
      <c r="W40">
        <v>170.08</v>
      </c>
      <c r="X40">
        <v>34.01</v>
      </c>
      <c r="Y40">
        <v>43.04</v>
      </c>
      <c r="Z40">
        <v>42.41</v>
      </c>
      <c r="AA40">
        <v>88</v>
      </c>
      <c r="AB40">
        <v>44</v>
      </c>
      <c r="AC40">
        <v>2.99</v>
      </c>
      <c r="AD40">
        <v>9.08</v>
      </c>
      <c r="AE40">
        <v>9.08</v>
      </c>
      <c r="AF40">
        <v>2.72</v>
      </c>
    </row>
    <row r="41" spans="1:32">
      <c r="A41" t="s">
        <v>83</v>
      </c>
      <c r="B41" s="75">
        <v>130.41999999999999</v>
      </c>
      <c r="C41" s="75">
        <v>86.94</v>
      </c>
      <c r="D41" s="135">
        <f t="shared" si="0"/>
        <v>95.5</v>
      </c>
      <c r="E41" s="75"/>
      <c r="F41" s="78">
        <v>9.73</v>
      </c>
      <c r="G41" s="78">
        <v>9.73</v>
      </c>
      <c r="H41" s="78">
        <v>9.9700000000000006</v>
      </c>
      <c r="I41">
        <v>57.87</v>
      </c>
      <c r="J41">
        <v>271.10000000000002</v>
      </c>
      <c r="K41">
        <v>100.97</v>
      </c>
      <c r="L41">
        <v>1.0900000000000001</v>
      </c>
      <c r="M41">
        <v>4.07</v>
      </c>
      <c r="N41" s="135">
        <v>31.84</v>
      </c>
      <c r="O41" s="135">
        <v>31.83</v>
      </c>
      <c r="P41" s="135">
        <v>31.83</v>
      </c>
      <c r="Q41">
        <v>1.46</v>
      </c>
      <c r="R41">
        <v>99.04</v>
      </c>
      <c r="S41">
        <v>1.25</v>
      </c>
      <c r="T41">
        <v>14.15</v>
      </c>
      <c r="U41">
        <v>4.72</v>
      </c>
      <c r="V41">
        <v>4.72</v>
      </c>
      <c r="W41">
        <v>187.98</v>
      </c>
      <c r="X41">
        <v>37.590000000000003</v>
      </c>
      <c r="Y41">
        <v>44.39</v>
      </c>
      <c r="Z41">
        <v>30.49</v>
      </c>
      <c r="AA41">
        <v>91.34</v>
      </c>
      <c r="AB41">
        <v>45.66</v>
      </c>
      <c r="AC41">
        <v>2.99</v>
      </c>
      <c r="AD41">
        <v>9.0299999999999994</v>
      </c>
      <c r="AE41">
        <v>9.0299999999999994</v>
      </c>
      <c r="AF41">
        <v>2.72</v>
      </c>
    </row>
    <row r="42" spans="1:32">
      <c r="A42" t="s">
        <v>84</v>
      </c>
      <c r="B42" s="75">
        <v>130.41999999999999</v>
      </c>
      <c r="C42" s="75">
        <v>86.94</v>
      </c>
      <c r="D42" s="135">
        <f t="shared" si="0"/>
        <v>95.5</v>
      </c>
      <c r="E42" s="75"/>
      <c r="F42" s="78">
        <v>10.55</v>
      </c>
      <c r="G42" s="78">
        <v>10.55</v>
      </c>
      <c r="H42" s="78">
        <v>10.81</v>
      </c>
      <c r="I42">
        <v>57.87</v>
      </c>
      <c r="J42">
        <v>271.10000000000002</v>
      </c>
      <c r="K42">
        <v>100.97</v>
      </c>
      <c r="L42">
        <v>1.0900000000000001</v>
      </c>
      <c r="M42">
        <v>4.08</v>
      </c>
      <c r="N42" s="135">
        <v>31.84</v>
      </c>
      <c r="O42" s="135">
        <v>31.83</v>
      </c>
      <c r="P42" s="135">
        <v>31.83</v>
      </c>
      <c r="Q42">
        <v>1.46</v>
      </c>
      <c r="R42">
        <v>108.87</v>
      </c>
      <c r="S42">
        <v>1.25</v>
      </c>
      <c r="T42">
        <v>14.3</v>
      </c>
      <c r="U42">
        <v>4.7699999999999996</v>
      </c>
      <c r="V42">
        <v>4.76</v>
      </c>
      <c r="W42">
        <v>204.26</v>
      </c>
      <c r="X42">
        <v>40.85</v>
      </c>
      <c r="Y42">
        <v>47.33</v>
      </c>
      <c r="Z42">
        <v>32.39</v>
      </c>
      <c r="AA42">
        <v>93.34</v>
      </c>
      <c r="AB42">
        <v>46.66</v>
      </c>
      <c r="AC42">
        <v>2.9</v>
      </c>
      <c r="AD42">
        <v>9.23</v>
      </c>
      <c r="AE42">
        <v>9.23</v>
      </c>
      <c r="AF42">
        <v>2.72</v>
      </c>
    </row>
    <row r="43" spans="1:32">
      <c r="A43" t="s">
        <v>85</v>
      </c>
      <c r="B43" s="75">
        <v>130.41999999999999</v>
      </c>
      <c r="C43" s="75">
        <v>86.94</v>
      </c>
      <c r="D43" s="135">
        <f t="shared" si="0"/>
        <v>95.5</v>
      </c>
      <c r="E43" s="75"/>
      <c r="F43" s="78">
        <v>11.27</v>
      </c>
      <c r="G43" s="78">
        <v>11.27</v>
      </c>
      <c r="H43" s="78">
        <v>11.54</v>
      </c>
      <c r="I43">
        <v>57.87</v>
      </c>
      <c r="J43">
        <v>271.10000000000002</v>
      </c>
      <c r="K43">
        <v>100.97</v>
      </c>
      <c r="L43">
        <v>1.0900000000000001</v>
      </c>
      <c r="M43">
        <v>4.12</v>
      </c>
      <c r="N43" s="135">
        <v>31.84</v>
      </c>
      <c r="O43" s="135">
        <v>31.83</v>
      </c>
      <c r="P43" s="135">
        <v>31.83</v>
      </c>
      <c r="Q43">
        <v>1.46</v>
      </c>
      <c r="R43">
        <v>115.86</v>
      </c>
      <c r="S43">
        <v>1.34</v>
      </c>
      <c r="T43">
        <v>14.43</v>
      </c>
      <c r="U43">
        <v>4.8099999999999996</v>
      </c>
      <c r="V43">
        <v>4.8099999999999996</v>
      </c>
      <c r="W43">
        <v>219.31</v>
      </c>
      <c r="X43">
        <v>43.86</v>
      </c>
      <c r="Y43">
        <v>49.21</v>
      </c>
      <c r="Z43">
        <v>34.04</v>
      </c>
      <c r="AA43">
        <v>96</v>
      </c>
      <c r="AB43">
        <v>48</v>
      </c>
      <c r="AC43">
        <v>2.96</v>
      </c>
      <c r="AD43">
        <v>9.1199999999999992</v>
      </c>
      <c r="AE43">
        <v>9.1199999999999992</v>
      </c>
      <c r="AF43">
        <v>2.72</v>
      </c>
    </row>
    <row r="44" spans="1:32">
      <c r="A44" t="s">
        <v>86</v>
      </c>
      <c r="B44" s="75">
        <v>107.44</v>
      </c>
      <c r="C44" s="75">
        <v>67.98</v>
      </c>
      <c r="D44" s="135">
        <f t="shared" si="0"/>
        <v>95.5</v>
      </c>
      <c r="E44" s="75"/>
      <c r="F44" s="78">
        <v>12.07</v>
      </c>
      <c r="G44" s="78">
        <v>12.07</v>
      </c>
      <c r="H44" s="78">
        <v>12.38</v>
      </c>
      <c r="I44">
        <v>33.1</v>
      </c>
      <c r="J44">
        <v>271.10000000000002</v>
      </c>
      <c r="K44">
        <v>100.97</v>
      </c>
      <c r="L44">
        <v>1.0900000000000001</v>
      </c>
      <c r="M44">
        <v>4.03</v>
      </c>
      <c r="N44" s="135">
        <v>31.84</v>
      </c>
      <c r="O44" s="135">
        <v>31.83</v>
      </c>
      <c r="P44" s="135">
        <v>31.83</v>
      </c>
      <c r="Q44">
        <v>1.46</v>
      </c>
      <c r="R44">
        <v>119.42</v>
      </c>
      <c r="S44">
        <v>1.34</v>
      </c>
      <c r="T44">
        <v>14.15</v>
      </c>
      <c r="U44">
        <v>4.72</v>
      </c>
      <c r="V44">
        <v>4.71</v>
      </c>
      <c r="W44">
        <v>232.78</v>
      </c>
      <c r="X44">
        <v>46.56</v>
      </c>
      <c r="Y44">
        <v>53.14</v>
      </c>
      <c r="Z44">
        <v>35.89</v>
      </c>
      <c r="AA44">
        <v>95.34</v>
      </c>
      <c r="AB44">
        <v>47.66</v>
      </c>
      <c r="AC44">
        <v>3.16</v>
      </c>
      <c r="AD44">
        <v>9.2799999999999994</v>
      </c>
      <c r="AE44">
        <v>9.2799999999999994</v>
      </c>
      <c r="AF44">
        <v>2.72</v>
      </c>
    </row>
    <row r="45" spans="1:32">
      <c r="A45" t="s">
        <v>87</v>
      </c>
      <c r="B45" s="75">
        <v>107.44</v>
      </c>
      <c r="C45" s="75">
        <v>67.98</v>
      </c>
      <c r="D45" s="135">
        <f t="shared" si="0"/>
        <v>95.5</v>
      </c>
      <c r="E45" s="75"/>
      <c r="F45" s="78">
        <v>12.75</v>
      </c>
      <c r="G45" s="78">
        <v>12.75</v>
      </c>
      <c r="H45" s="78">
        <v>13.06</v>
      </c>
      <c r="I45">
        <v>33.1</v>
      </c>
      <c r="J45">
        <v>271.10000000000002</v>
      </c>
      <c r="K45">
        <v>100.97</v>
      </c>
      <c r="L45">
        <v>1.17</v>
      </c>
      <c r="M45">
        <v>4.1100000000000003</v>
      </c>
      <c r="N45" s="135">
        <v>31.84</v>
      </c>
      <c r="O45" s="135">
        <v>31.83</v>
      </c>
      <c r="P45" s="135">
        <v>31.83</v>
      </c>
      <c r="Q45">
        <v>1.46</v>
      </c>
      <c r="R45">
        <v>122.2</v>
      </c>
      <c r="S45">
        <v>1.34</v>
      </c>
      <c r="T45">
        <v>14.41</v>
      </c>
      <c r="U45">
        <v>4.8</v>
      </c>
      <c r="V45">
        <v>4.8</v>
      </c>
      <c r="W45">
        <v>237.5</v>
      </c>
      <c r="X45">
        <v>47.5</v>
      </c>
      <c r="Y45">
        <v>60.9</v>
      </c>
      <c r="Z45">
        <v>38.15</v>
      </c>
      <c r="AA45">
        <v>97.34</v>
      </c>
      <c r="AB45">
        <v>48.66</v>
      </c>
      <c r="AC45">
        <v>3.15</v>
      </c>
      <c r="AD45">
        <v>9.2200000000000006</v>
      </c>
      <c r="AE45">
        <v>9.2200000000000006</v>
      </c>
      <c r="AF45">
        <v>2.72</v>
      </c>
    </row>
    <row r="46" spans="1:32">
      <c r="A46" t="s">
        <v>88</v>
      </c>
      <c r="B46" s="75">
        <v>130.41999999999999</v>
      </c>
      <c r="C46" s="75">
        <v>86.94</v>
      </c>
      <c r="D46" s="135">
        <f t="shared" si="0"/>
        <v>95.5</v>
      </c>
      <c r="E46" s="75"/>
      <c r="F46" s="78">
        <v>13.29</v>
      </c>
      <c r="G46" s="78">
        <v>13.29</v>
      </c>
      <c r="H46" s="78">
        <v>13.62</v>
      </c>
      <c r="I46">
        <v>33.1</v>
      </c>
      <c r="J46">
        <v>271.10000000000002</v>
      </c>
      <c r="K46">
        <v>100.97</v>
      </c>
      <c r="L46">
        <v>1.17</v>
      </c>
      <c r="M46">
        <v>4.33</v>
      </c>
      <c r="N46" s="135">
        <v>31.84</v>
      </c>
      <c r="O46" s="135">
        <v>31.83</v>
      </c>
      <c r="P46" s="135">
        <v>31.83</v>
      </c>
      <c r="Q46">
        <v>1.46</v>
      </c>
      <c r="R46">
        <v>124.26</v>
      </c>
      <c r="S46">
        <v>1.34</v>
      </c>
      <c r="T46">
        <v>14.02</v>
      </c>
      <c r="U46">
        <v>4.67</v>
      </c>
      <c r="V46">
        <v>4.6900000000000004</v>
      </c>
      <c r="W46">
        <v>221.13</v>
      </c>
      <c r="X46">
        <v>44.23</v>
      </c>
      <c r="Y46">
        <v>68.33</v>
      </c>
      <c r="Z46">
        <v>40.29</v>
      </c>
      <c r="AA46">
        <v>94</v>
      </c>
      <c r="AB46">
        <v>47</v>
      </c>
      <c r="AC46">
        <v>2.89</v>
      </c>
      <c r="AD46">
        <v>9.3000000000000007</v>
      </c>
      <c r="AE46">
        <v>9.3000000000000007</v>
      </c>
      <c r="AF46">
        <v>2.72</v>
      </c>
    </row>
    <row r="47" spans="1:32">
      <c r="A47" t="s">
        <v>89</v>
      </c>
      <c r="B47" s="75">
        <v>130.41999999999999</v>
      </c>
      <c r="C47" s="75">
        <v>86.94</v>
      </c>
      <c r="D47" s="135">
        <f t="shared" si="0"/>
        <v>95.5</v>
      </c>
      <c r="E47" s="75"/>
      <c r="F47" s="78">
        <v>13.75</v>
      </c>
      <c r="G47" s="78">
        <v>13.75</v>
      </c>
      <c r="H47" s="78">
        <v>14.09</v>
      </c>
      <c r="I47">
        <v>33.1</v>
      </c>
      <c r="J47">
        <v>271.10000000000002</v>
      </c>
      <c r="K47">
        <v>100.97</v>
      </c>
      <c r="L47">
        <v>1.17</v>
      </c>
      <c r="M47">
        <v>6.05</v>
      </c>
      <c r="N47" s="135">
        <v>31.84</v>
      </c>
      <c r="O47" s="135">
        <v>31.83</v>
      </c>
      <c r="P47" s="135">
        <v>31.83</v>
      </c>
      <c r="Q47">
        <v>1.46</v>
      </c>
      <c r="R47">
        <v>124.4</v>
      </c>
      <c r="S47">
        <v>1.3</v>
      </c>
      <c r="T47">
        <v>14.48</v>
      </c>
      <c r="U47">
        <v>4.83</v>
      </c>
      <c r="V47">
        <v>4.8099999999999996</v>
      </c>
      <c r="W47">
        <v>225.3</v>
      </c>
      <c r="X47">
        <v>45.06</v>
      </c>
      <c r="Y47">
        <v>74.8</v>
      </c>
      <c r="Z47">
        <v>35.090000000000003</v>
      </c>
      <c r="AA47">
        <v>92.67</v>
      </c>
      <c r="AB47">
        <v>46.33</v>
      </c>
      <c r="AC47">
        <v>2.98</v>
      </c>
      <c r="AD47">
        <v>9.11</v>
      </c>
      <c r="AE47">
        <v>9.11</v>
      </c>
      <c r="AF47">
        <v>2.72</v>
      </c>
    </row>
    <row r="48" spans="1:32">
      <c r="A48" t="s">
        <v>90</v>
      </c>
      <c r="B48" s="75">
        <v>130.41999999999999</v>
      </c>
      <c r="C48" s="75">
        <v>86.94</v>
      </c>
      <c r="D48" s="135">
        <f t="shared" si="0"/>
        <v>95.5</v>
      </c>
      <c r="E48" s="75"/>
      <c r="F48" s="78">
        <v>14.18</v>
      </c>
      <c r="G48" s="78">
        <v>14.18</v>
      </c>
      <c r="H48" s="78">
        <v>14.54</v>
      </c>
      <c r="I48">
        <v>33.1</v>
      </c>
      <c r="J48">
        <v>271.10000000000002</v>
      </c>
      <c r="K48">
        <v>100.97</v>
      </c>
      <c r="L48">
        <v>1.17</v>
      </c>
      <c r="M48">
        <v>6.31</v>
      </c>
      <c r="N48" s="135">
        <v>31.84</v>
      </c>
      <c r="O48" s="135">
        <v>31.83</v>
      </c>
      <c r="P48" s="135">
        <v>31.83</v>
      </c>
      <c r="Q48">
        <v>1.46</v>
      </c>
      <c r="R48">
        <v>123.24</v>
      </c>
      <c r="S48">
        <v>1.3</v>
      </c>
      <c r="T48">
        <v>14.14</v>
      </c>
      <c r="U48">
        <v>4.71</v>
      </c>
      <c r="V48">
        <v>4.71</v>
      </c>
      <c r="W48">
        <v>229.71</v>
      </c>
      <c r="X48">
        <v>45.94</v>
      </c>
      <c r="Y48">
        <v>90</v>
      </c>
      <c r="Z48">
        <v>35.700000000000003</v>
      </c>
      <c r="AA48">
        <v>92</v>
      </c>
      <c r="AB48">
        <v>46</v>
      </c>
      <c r="AC48">
        <v>3.04</v>
      </c>
      <c r="AD48">
        <v>9.1199999999999992</v>
      </c>
      <c r="AE48">
        <v>9.1199999999999992</v>
      </c>
      <c r="AF48">
        <v>2.72</v>
      </c>
    </row>
    <row r="49" spans="1:32">
      <c r="A49" t="s">
        <v>91</v>
      </c>
      <c r="B49" s="75">
        <v>130.41999999999999</v>
      </c>
      <c r="C49" s="75">
        <v>86.94</v>
      </c>
      <c r="D49" s="135">
        <f t="shared" si="0"/>
        <v>95.5</v>
      </c>
      <c r="E49" s="75"/>
      <c r="F49" s="78">
        <v>14.54</v>
      </c>
      <c r="G49" s="78">
        <v>14.54</v>
      </c>
      <c r="H49" s="78">
        <v>14.89</v>
      </c>
      <c r="I49">
        <v>33.1</v>
      </c>
      <c r="J49">
        <v>271.10000000000002</v>
      </c>
      <c r="K49">
        <v>100.97</v>
      </c>
      <c r="L49">
        <v>1.17</v>
      </c>
      <c r="M49">
        <v>6.33</v>
      </c>
      <c r="N49" s="135">
        <v>31.84</v>
      </c>
      <c r="O49" s="135">
        <v>31.83</v>
      </c>
      <c r="P49" s="135">
        <v>31.83</v>
      </c>
      <c r="Q49">
        <v>1.46</v>
      </c>
      <c r="R49">
        <v>122.24</v>
      </c>
      <c r="S49">
        <v>1.3</v>
      </c>
      <c r="T49">
        <v>14.06</v>
      </c>
      <c r="U49">
        <v>4.6900000000000004</v>
      </c>
      <c r="V49">
        <v>4.6900000000000004</v>
      </c>
      <c r="W49">
        <v>229.71</v>
      </c>
      <c r="X49">
        <v>45.94</v>
      </c>
      <c r="Y49">
        <v>90</v>
      </c>
      <c r="Z49">
        <v>35.979999999999997</v>
      </c>
      <c r="AA49">
        <v>97.34</v>
      </c>
      <c r="AB49">
        <v>48.66</v>
      </c>
      <c r="AC49">
        <v>3.02</v>
      </c>
      <c r="AD49">
        <v>9.3000000000000007</v>
      </c>
      <c r="AE49">
        <v>9.3000000000000007</v>
      </c>
      <c r="AF49">
        <v>2.72</v>
      </c>
    </row>
    <row r="50" spans="1:32">
      <c r="A50" t="s">
        <v>92</v>
      </c>
      <c r="B50" s="75">
        <v>130.41999999999999</v>
      </c>
      <c r="C50" s="75">
        <v>86.94</v>
      </c>
      <c r="D50" s="135">
        <f t="shared" si="0"/>
        <v>95.5</v>
      </c>
      <c r="E50" s="75"/>
      <c r="F50" s="78">
        <v>14.75</v>
      </c>
      <c r="G50" s="78">
        <v>14.75</v>
      </c>
      <c r="H50" s="78">
        <v>15.12</v>
      </c>
      <c r="I50">
        <v>33.1</v>
      </c>
      <c r="J50">
        <v>271.10000000000002</v>
      </c>
      <c r="K50">
        <v>100.97</v>
      </c>
      <c r="L50">
        <v>1.17</v>
      </c>
      <c r="M50">
        <v>6.52</v>
      </c>
      <c r="N50" s="135">
        <v>31.84</v>
      </c>
      <c r="O50" s="135">
        <v>31.83</v>
      </c>
      <c r="P50" s="135">
        <v>31.83</v>
      </c>
      <c r="Q50">
        <v>1.46</v>
      </c>
      <c r="R50">
        <v>121.46</v>
      </c>
      <c r="S50">
        <v>1.3</v>
      </c>
      <c r="T50">
        <v>14.34</v>
      </c>
      <c r="U50">
        <v>4.78</v>
      </c>
      <c r="V50">
        <v>4.78</v>
      </c>
      <c r="W50">
        <v>229.71</v>
      </c>
      <c r="X50">
        <v>45.94</v>
      </c>
      <c r="Y50">
        <v>91</v>
      </c>
      <c r="Z50">
        <v>36.869999999999997</v>
      </c>
      <c r="AA50">
        <v>96.67</v>
      </c>
      <c r="AB50">
        <v>48.33</v>
      </c>
      <c r="AC50">
        <v>3.09</v>
      </c>
      <c r="AD50">
        <v>9.07</v>
      </c>
      <c r="AE50">
        <v>9.07</v>
      </c>
      <c r="AF50">
        <v>2.72</v>
      </c>
    </row>
    <row r="51" spans="1:32">
      <c r="A51" t="s">
        <v>93</v>
      </c>
      <c r="B51" s="75">
        <v>130.41999999999999</v>
      </c>
      <c r="C51" s="75">
        <v>86.94</v>
      </c>
      <c r="D51" s="135">
        <f t="shared" si="0"/>
        <v>95.5</v>
      </c>
      <c r="E51" s="75"/>
      <c r="F51" s="78">
        <v>14.99</v>
      </c>
      <c r="G51" s="78">
        <v>14.99</v>
      </c>
      <c r="H51" s="78">
        <v>15.36</v>
      </c>
      <c r="I51">
        <v>33.1</v>
      </c>
      <c r="J51">
        <v>271.10000000000002</v>
      </c>
      <c r="K51">
        <v>100.97</v>
      </c>
      <c r="L51">
        <v>1.17</v>
      </c>
      <c r="M51">
        <v>6.6</v>
      </c>
      <c r="N51" s="135">
        <v>31.84</v>
      </c>
      <c r="O51" s="135">
        <v>31.83</v>
      </c>
      <c r="P51" s="135">
        <v>31.83</v>
      </c>
      <c r="Q51">
        <v>1.53</v>
      </c>
      <c r="R51">
        <v>120.79</v>
      </c>
      <c r="S51">
        <v>1.3</v>
      </c>
      <c r="T51">
        <v>14.26</v>
      </c>
      <c r="U51">
        <v>4.75</v>
      </c>
      <c r="V51">
        <v>4.75</v>
      </c>
      <c r="W51">
        <v>229.71</v>
      </c>
      <c r="X51">
        <v>45.94</v>
      </c>
      <c r="Y51">
        <v>92.67</v>
      </c>
      <c r="Z51">
        <v>38.53</v>
      </c>
      <c r="AA51">
        <v>96</v>
      </c>
      <c r="AB51">
        <v>48</v>
      </c>
      <c r="AC51">
        <v>2.86</v>
      </c>
      <c r="AD51">
        <v>9.2899999999999991</v>
      </c>
      <c r="AE51">
        <v>9.2899999999999991</v>
      </c>
      <c r="AF51">
        <v>2.72</v>
      </c>
    </row>
    <row r="52" spans="1:32">
      <c r="A52" t="s">
        <v>94</v>
      </c>
      <c r="B52" s="75">
        <v>130.41999999999999</v>
      </c>
      <c r="C52" s="75">
        <v>86.94</v>
      </c>
      <c r="D52" s="135">
        <f t="shared" si="0"/>
        <v>95.5</v>
      </c>
      <c r="E52" s="75"/>
      <c r="F52" s="78">
        <v>15.06</v>
      </c>
      <c r="G52" s="78">
        <v>15.06</v>
      </c>
      <c r="H52" s="78">
        <v>15.44</v>
      </c>
      <c r="I52">
        <v>33.1</v>
      </c>
      <c r="J52">
        <v>271.10000000000002</v>
      </c>
      <c r="K52">
        <v>100.97</v>
      </c>
      <c r="L52">
        <v>1.17</v>
      </c>
      <c r="M52">
        <v>6.73</v>
      </c>
      <c r="N52" s="135">
        <v>31.84</v>
      </c>
      <c r="O52" s="135">
        <v>31.83</v>
      </c>
      <c r="P52" s="135">
        <v>31.83</v>
      </c>
      <c r="Q52">
        <v>1.53</v>
      </c>
      <c r="R52">
        <v>119.25</v>
      </c>
      <c r="S52">
        <v>1.3</v>
      </c>
      <c r="T52">
        <v>14.05</v>
      </c>
      <c r="U52">
        <v>4.68</v>
      </c>
      <c r="V52">
        <v>4.6900000000000004</v>
      </c>
      <c r="W52">
        <v>233.33</v>
      </c>
      <c r="X52">
        <v>46.67</v>
      </c>
      <c r="Y52">
        <v>92.67</v>
      </c>
      <c r="Z52">
        <v>40.130000000000003</v>
      </c>
      <c r="AA52">
        <v>95.34</v>
      </c>
      <c r="AB52">
        <v>47.66</v>
      </c>
      <c r="AC52">
        <v>3.12</v>
      </c>
      <c r="AD52">
        <v>9.24</v>
      </c>
      <c r="AE52">
        <v>9.24</v>
      </c>
      <c r="AF52">
        <v>2.72</v>
      </c>
    </row>
    <row r="53" spans="1:32">
      <c r="A53" t="s">
        <v>95</v>
      </c>
      <c r="B53" s="75">
        <v>130.41999999999999</v>
      </c>
      <c r="C53" s="75">
        <v>86.94</v>
      </c>
      <c r="D53" s="135">
        <f t="shared" si="0"/>
        <v>95.5</v>
      </c>
      <c r="E53" s="75"/>
      <c r="F53" s="78">
        <v>15.71</v>
      </c>
      <c r="G53" s="78">
        <v>15.71</v>
      </c>
      <c r="H53" s="78">
        <v>16.100000000000001</v>
      </c>
      <c r="I53">
        <v>33.1</v>
      </c>
      <c r="J53">
        <v>271.10000000000002</v>
      </c>
      <c r="K53">
        <v>100.97</v>
      </c>
      <c r="L53">
        <v>1.17</v>
      </c>
      <c r="M53">
        <v>6.41</v>
      </c>
      <c r="N53" s="135">
        <v>31.84</v>
      </c>
      <c r="O53" s="135">
        <v>31.83</v>
      </c>
      <c r="P53" s="135">
        <v>31.83</v>
      </c>
      <c r="Q53">
        <v>1.53</v>
      </c>
      <c r="R53">
        <v>120.5</v>
      </c>
      <c r="S53">
        <v>1.3</v>
      </c>
      <c r="T53">
        <v>14.02</v>
      </c>
      <c r="U53">
        <v>4.67</v>
      </c>
      <c r="V53">
        <v>4.68</v>
      </c>
      <c r="W53">
        <v>233.33</v>
      </c>
      <c r="X53">
        <v>46.67</v>
      </c>
      <c r="Y53">
        <v>92.67</v>
      </c>
      <c r="Z53">
        <v>50</v>
      </c>
      <c r="AA53">
        <v>95.34</v>
      </c>
      <c r="AB53">
        <v>47.66</v>
      </c>
      <c r="AC53">
        <v>3.17</v>
      </c>
      <c r="AD53">
        <v>9.1</v>
      </c>
      <c r="AE53">
        <v>9.1</v>
      </c>
      <c r="AF53">
        <v>2.72</v>
      </c>
    </row>
    <row r="54" spans="1:32">
      <c r="A54" t="s">
        <v>96</v>
      </c>
      <c r="B54" s="75">
        <v>130.41999999999999</v>
      </c>
      <c r="C54" s="75">
        <v>67.98</v>
      </c>
      <c r="D54" s="135">
        <f t="shared" si="0"/>
        <v>95.5</v>
      </c>
      <c r="E54" s="75"/>
      <c r="F54" s="78">
        <v>15.73</v>
      </c>
      <c r="G54" s="78">
        <v>15.73</v>
      </c>
      <c r="H54" s="78">
        <v>16.11</v>
      </c>
      <c r="I54">
        <v>33.1</v>
      </c>
      <c r="J54">
        <v>271.10000000000002</v>
      </c>
      <c r="K54">
        <v>100.97</v>
      </c>
      <c r="L54">
        <v>1.17</v>
      </c>
      <c r="M54">
        <v>6.67</v>
      </c>
      <c r="N54" s="135">
        <v>31.84</v>
      </c>
      <c r="O54" s="135">
        <v>31.83</v>
      </c>
      <c r="P54" s="135">
        <v>31.83</v>
      </c>
      <c r="Q54">
        <v>1.53</v>
      </c>
      <c r="R54">
        <v>123.8</v>
      </c>
      <c r="S54">
        <v>1.3</v>
      </c>
      <c r="T54">
        <v>14.31</v>
      </c>
      <c r="U54">
        <v>4.7699999999999996</v>
      </c>
      <c r="V54">
        <v>4.76</v>
      </c>
      <c r="W54">
        <v>233.33</v>
      </c>
      <c r="X54">
        <v>46.67</v>
      </c>
      <c r="Y54">
        <v>92.67</v>
      </c>
      <c r="Z54">
        <v>50</v>
      </c>
      <c r="AA54">
        <v>95.34</v>
      </c>
      <c r="AB54">
        <v>47.66</v>
      </c>
      <c r="AC54">
        <v>2.91</v>
      </c>
      <c r="AD54">
        <v>9.2899999999999991</v>
      </c>
      <c r="AE54">
        <v>9.2899999999999991</v>
      </c>
      <c r="AF54">
        <v>2.72</v>
      </c>
    </row>
    <row r="55" spans="1:32">
      <c r="A55" t="s">
        <v>97</v>
      </c>
      <c r="B55" s="75">
        <v>130.41999999999999</v>
      </c>
      <c r="C55" s="75">
        <v>67.98</v>
      </c>
      <c r="D55" s="135">
        <f t="shared" si="0"/>
        <v>95.5</v>
      </c>
      <c r="E55" s="75"/>
      <c r="F55" s="78">
        <v>15.8</v>
      </c>
      <c r="G55" s="78">
        <v>15.8</v>
      </c>
      <c r="H55" s="78">
        <v>16.190000000000001</v>
      </c>
      <c r="I55">
        <v>33.1</v>
      </c>
      <c r="J55">
        <v>271.10000000000002</v>
      </c>
      <c r="K55">
        <v>100.97</v>
      </c>
      <c r="L55">
        <v>1.24</v>
      </c>
      <c r="M55">
        <v>6.95</v>
      </c>
      <c r="N55" s="135">
        <v>31.84</v>
      </c>
      <c r="O55" s="135">
        <v>31.83</v>
      </c>
      <c r="P55" s="135">
        <v>31.83</v>
      </c>
      <c r="Q55">
        <v>1.53</v>
      </c>
      <c r="R55">
        <v>123.07</v>
      </c>
      <c r="S55">
        <v>1.34</v>
      </c>
      <c r="T55">
        <v>14.43</v>
      </c>
      <c r="U55">
        <v>4.8099999999999996</v>
      </c>
      <c r="V55">
        <v>4.8099999999999996</v>
      </c>
      <c r="W55">
        <v>233.33</v>
      </c>
      <c r="X55">
        <v>46.67</v>
      </c>
      <c r="Y55">
        <v>92.67</v>
      </c>
      <c r="Z55">
        <v>50</v>
      </c>
      <c r="AA55">
        <v>95.34</v>
      </c>
      <c r="AB55">
        <v>47.66</v>
      </c>
      <c r="AC55">
        <v>2.9</v>
      </c>
      <c r="AD55">
        <v>9.5299999999999994</v>
      </c>
      <c r="AE55">
        <v>9.5299999999999994</v>
      </c>
      <c r="AF55">
        <v>2.72</v>
      </c>
    </row>
    <row r="56" spans="1:32">
      <c r="A56" t="s">
        <v>98</v>
      </c>
      <c r="B56" s="75">
        <v>107.44</v>
      </c>
      <c r="C56" s="75">
        <v>67.98</v>
      </c>
      <c r="D56" s="135">
        <f t="shared" si="0"/>
        <v>95.5</v>
      </c>
      <c r="E56" s="75"/>
      <c r="F56" s="78">
        <v>15.63</v>
      </c>
      <c r="G56" s="78">
        <v>15.63</v>
      </c>
      <c r="H56" s="78">
        <v>16.02</v>
      </c>
      <c r="I56">
        <v>33.1</v>
      </c>
      <c r="J56">
        <v>271.10000000000002</v>
      </c>
      <c r="K56">
        <v>100.97</v>
      </c>
      <c r="L56">
        <v>1.24</v>
      </c>
      <c r="M56">
        <v>7</v>
      </c>
      <c r="N56" s="135">
        <v>31.84</v>
      </c>
      <c r="O56" s="135">
        <v>31.83</v>
      </c>
      <c r="P56" s="135">
        <v>31.83</v>
      </c>
      <c r="Q56">
        <v>1.53</v>
      </c>
      <c r="R56">
        <v>117.54</v>
      </c>
      <c r="S56">
        <v>1.34</v>
      </c>
      <c r="T56">
        <v>14.31</v>
      </c>
      <c r="U56">
        <v>4.7699999999999996</v>
      </c>
      <c r="V56">
        <v>4.78</v>
      </c>
      <c r="W56">
        <v>233.33</v>
      </c>
      <c r="X56">
        <v>46.67</v>
      </c>
      <c r="Y56">
        <v>92.67</v>
      </c>
      <c r="Z56">
        <v>50</v>
      </c>
      <c r="AA56">
        <v>96</v>
      </c>
      <c r="AB56">
        <v>48</v>
      </c>
      <c r="AC56">
        <v>3.14</v>
      </c>
      <c r="AD56">
        <v>10.220000000000001</v>
      </c>
      <c r="AE56">
        <v>10.220000000000001</v>
      </c>
      <c r="AF56">
        <v>2.72</v>
      </c>
    </row>
    <row r="57" spans="1:32">
      <c r="A57" t="s">
        <v>99</v>
      </c>
      <c r="B57" s="75">
        <v>107.44</v>
      </c>
      <c r="C57" s="75">
        <v>67.98</v>
      </c>
      <c r="D57" s="135">
        <f t="shared" si="0"/>
        <v>95.5</v>
      </c>
      <c r="E57" s="75"/>
      <c r="F57" s="78">
        <v>15.43</v>
      </c>
      <c r="G57" s="78">
        <v>15.43</v>
      </c>
      <c r="H57" s="78">
        <v>15.82</v>
      </c>
      <c r="I57">
        <v>33.1</v>
      </c>
      <c r="J57">
        <v>271.10000000000002</v>
      </c>
      <c r="K57">
        <v>100.97</v>
      </c>
      <c r="L57">
        <v>1.24</v>
      </c>
      <c r="M57">
        <v>7.1</v>
      </c>
      <c r="N57" s="135">
        <v>31.84</v>
      </c>
      <c r="O57" s="135">
        <v>31.83</v>
      </c>
      <c r="P57" s="135">
        <v>31.83</v>
      </c>
      <c r="Q57">
        <v>1.53</v>
      </c>
      <c r="R57">
        <v>106.8</v>
      </c>
      <c r="S57">
        <v>1.34</v>
      </c>
      <c r="T57">
        <v>14.48</v>
      </c>
      <c r="U57">
        <v>4.83</v>
      </c>
      <c r="V57">
        <v>4.8099999999999996</v>
      </c>
      <c r="W57">
        <v>233.33</v>
      </c>
      <c r="X57">
        <v>46.67</v>
      </c>
      <c r="Y57">
        <v>92.67</v>
      </c>
      <c r="Z57">
        <v>50</v>
      </c>
      <c r="AA57">
        <v>96.67</v>
      </c>
      <c r="AB57">
        <v>48.33</v>
      </c>
      <c r="AC57">
        <v>2.92</v>
      </c>
      <c r="AD57">
        <v>11.41</v>
      </c>
      <c r="AE57">
        <v>11.41</v>
      </c>
      <c r="AF57">
        <v>2.72</v>
      </c>
    </row>
    <row r="58" spans="1:32">
      <c r="A58" t="s">
        <v>100</v>
      </c>
      <c r="B58" s="75">
        <v>107.44</v>
      </c>
      <c r="C58" s="75">
        <v>67.98</v>
      </c>
      <c r="D58" s="135">
        <f t="shared" si="0"/>
        <v>95.5</v>
      </c>
      <c r="E58" s="75"/>
      <c r="F58" s="78">
        <v>15.13</v>
      </c>
      <c r="G58" s="78">
        <v>15.13</v>
      </c>
      <c r="H58" s="78">
        <v>15.51</v>
      </c>
      <c r="I58">
        <v>35.17</v>
      </c>
      <c r="J58">
        <v>271.10000000000002</v>
      </c>
      <c r="K58">
        <v>100.97</v>
      </c>
      <c r="L58">
        <v>1.24</v>
      </c>
      <c r="M58">
        <v>7.65</v>
      </c>
      <c r="N58" s="135">
        <v>31.84</v>
      </c>
      <c r="O58" s="135">
        <v>31.83</v>
      </c>
      <c r="P58" s="135">
        <v>31.83</v>
      </c>
      <c r="Q58">
        <v>1.53</v>
      </c>
      <c r="R58">
        <v>103.84</v>
      </c>
      <c r="S58">
        <v>1.34</v>
      </c>
      <c r="T58">
        <v>14.31</v>
      </c>
      <c r="U58">
        <v>4.7699999999999996</v>
      </c>
      <c r="V58">
        <v>4.7699999999999996</v>
      </c>
      <c r="W58">
        <v>233.33</v>
      </c>
      <c r="X58">
        <v>46.67</v>
      </c>
      <c r="Y58">
        <v>92.67</v>
      </c>
      <c r="Z58">
        <v>50</v>
      </c>
      <c r="AA58">
        <v>97.34</v>
      </c>
      <c r="AB58">
        <v>48.66</v>
      </c>
      <c r="AC58">
        <v>2.89</v>
      </c>
      <c r="AD58">
        <v>12.65</v>
      </c>
      <c r="AE58">
        <v>12.65</v>
      </c>
      <c r="AF58">
        <v>2.72</v>
      </c>
    </row>
    <row r="59" spans="1:32">
      <c r="A59" t="s">
        <v>101</v>
      </c>
      <c r="B59" s="75">
        <v>130.41999999999999</v>
      </c>
      <c r="C59" s="75">
        <v>67.98</v>
      </c>
      <c r="D59" s="135">
        <f t="shared" si="0"/>
        <v>95.5</v>
      </c>
      <c r="E59" s="75"/>
      <c r="F59" s="78">
        <v>14.79</v>
      </c>
      <c r="G59" s="78">
        <v>14.79</v>
      </c>
      <c r="H59" s="78">
        <v>15.15</v>
      </c>
      <c r="I59">
        <v>35.17</v>
      </c>
      <c r="J59">
        <v>271.10000000000002</v>
      </c>
      <c r="K59">
        <v>100.97</v>
      </c>
      <c r="L59">
        <v>1.24</v>
      </c>
      <c r="M59">
        <v>11.3</v>
      </c>
      <c r="N59" s="135">
        <v>31.84</v>
      </c>
      <c r="O59" s="135">
        <v>31.83</v>
      </c>
      <c r="P59" s="135">
        <v>31.83</v>
      </c>
      <c r="Q59">
        <v>1.61</v>
      </c>
      <c r="R59">
        <v>99.51</v>
      </c>
      <c r="S59">
        <v>1.34</v>
      </c>
      <c r="T59">
        <v>17.97</v>
      </c>
      <c r="U59">
        <v>5.99</v>
      </c>
      <c r="V59">
        <v>5.98</v>
      </c>
      <c r="W59">
        <v>233.33</v>
      </c>
      <c r="X59">
        <v>46.67</v>
      </c>
      <c r="Y59">
        <v>92.67</v>
      </c>
      <c r="Z59">
        <v>50</v>
      </c>
      <c r="AA59">
        <v>96.67</v>
      </c>
      <c r="AB59">
        <v>48.33</v>
      </c>
      <c r="AC59">
        <v>2.89</v>
      </c>
      <c r="AD59">
        <v>14.41</v>
      </c>
      <c r="AE59">
        <v>14.41</v>
      </c>
      <c r="AF59">
        <v>2.72</v>
      </c>
    </row>
    <row r="60" spans="1:32">
      <c r="A60" t="s">
        <v>102</v>
      </c>
      <c r="B60" s="75">
        <v>130.41999999999999</v>
      </c>
      <c r="C60" s="75">
        <v>86.94</v>
      </c>
      <c r="D60" s="135">
        <f t="shared" si="0"/>
        <v>95.5</v>
      </c>
      <c r="E60" s="75"/>
      <c r="F60" s="78">
        <v>14.37</v>
      </c>
      <c r="G60" s="78">
        <v>14.37</v>
      </c>
      <c r="H60" s="78">
        <v>14.74</v>
      </c>
      <c r="I60">
        <v>35.17</v>
      </c>
      <c r="J60">
        <v>271.10000000000002</v>
      </c>
      <c r="K60">
        <v>100.97</v>
      </c>
      <c r="L60">
        <v>1.24</v>
      </c>
      <c r="M60">
        <v>11.54</v>
      </c>
      <c r="N60" s="135">
        <v>31.84</v>
      </c>
      <c r="O60" s="135">
        <v>31.83</v>
      </c>
      <c r="P60" s="135">
        <v>31.83</v>
      </c>
      <c r="Q60">
        <v>1.61</v>
      </c>
      <c r="R60">
        <v>92.07</v>
      </c>
      <c r="S60">
        <v>1.34</v>
      </c>
      <c r="T60">
        <v>17.690000000000001</v>
      </c>
      <c r="U60">
        <v>5.9</v>
      </c>
      <c r="V60">
        <v>5.89</v>
      </c>
      <c r="W60">
        <v>233.33</v>
      </c>
      <c r="X60">
        <v>46.67</v>
      </c>
      <c r="Y60">
        <v>92.67</v>
      </c>
      <c r="Z60">
        <v>50</v>
      </c>
      <c r="AA60">
        <v>95.34</v>
      </c>
      <c r="AB60">
        <v>47.66</v>
      </c>
      <c r="AC60">
        <v>2.87</v>
      </c>
      <c r="AD60">
        <v>14.41</v>
      </c>
      <c r="AE60">
        <v>14.41</v>
      </c>
      <c r="AF60">
        <v>2.72</v>
      </c>
    </row>
    <row r="61" spans="1:32">
      <c r="A61" t="s">
        <v>103</v>
      </c>
      <c r="B61" s="75">
        <v>130.41999999999999</v>
      </c>
      <c r="C61" s="75">
        <v>86.94</v>
      </c>
      <c r="D61" s="135">
        <f t="shared" si="0"/>
        <v>95.5</v>
      </c>
      <c r="E61" s="75"/>
      <c r="F61" s="78">
        <v>13.9</v>
      </c>
      <c r="G61" s="78">
        <v>13.9</v>
      </c>
      <c r="H61" s="78">
        <v>14.25</v>
      </c>
      <c r="I61">
        <v>35.17</v>
      </c>
      <c r="J61">
        <v>271.10000000000002</v>
      </c>
      <c r="K61">
        <v>100.97</v>
      </c>
      <c r="L61">
        <v>1.24</v>
      </c>
      <c r="M61">
        <v>11.7</v>
      </c>
      <c r="N61" s="135">
        <v>31.84</v>
      </c>
      <c r="O61" s="135">
        <v>31.83</v>
      </c>
      <c r="P61" s="135">
        <v>31.83</v>
      </c>
      <c r="Q61">
        <v>1.61</v>
      </c>
      <c r="R61">
        <v>79.91</v>
      </c>
      <c r="S61">
        <v>1.34</v>
      </c>
      <c r="T61">
        <v>18</v>
      </c>
      <c r="U61">
        <v>6</v>
      </c>
      <c r="V61">
        <v>6.01</v>
      </c>
      <c r="W61">
        <v>233.33</v>
      </c>
      <c r="X61">
        <v>46.67</v>
      </c>
      <c r="Y61">
        <v>92.67</v>
      </c>
      <c r="Z61">
        <v>50</v>
      </c>
      <c r="AA61">
        <v>89.34</v>
      </c>
      <c r="AB61">
        <v>44.66</v>
      </c>
      <c r="AC61">
        <v>3.04</v>
      </c>
      <c r="AD61">
        <v>14.78</v>
      </c>
      <c r="AE61">
        <v>14.78</v>
      </c>
      <c r="AF61">
        <v>2.72</v>
      </c>
    </row>
    <row r="62" spans="1:32">
      <c r="A62" t="s">
        <v>104</v>
      </c>
      <c r="B62" s="75">
        <v>130.41999999999999</v>
      </c>
      <c r="C62" s="75">
        <v>86.94</v>
      </c>
      <c r="D62" s="135">
        <f t="shared" si="0"/>
        <v>95.5</v>
      </c>
      <c r="E62" s="75"/>
      <c r="F62" s="78">
        <v>13.37</v>
      </c>
      <c r="G62" s="78">
        <v>13.37</v>
      </c>
      <c r="H62" s="78">
        <v>13.71</v>
      </c>
      <c r="I62">
        <v>35.17</v>
      </c>
      <c r="J62">
        <v>271.10000000000002</v>
      </c>
      <c r="K62">
        <v>100.97</v>
      </c>
      <c r="L62">
        <v>1.24</v>
      </c>
      <c r="M62">
        <v>11.96</v>
      </c>
      <c r="N62" s="135">
        <v>31.84</v>
      </c>
      <c r="O62" s="135">
        <v>31.83</v>
      </c>
      <c r="P62" s="135">
        <v>31.83</v>
      </c>
      <c r="Q62">
        <v>1.61</v>
      </c>
      <c r="R62">
        <v>65.95</v>
      </c>
      <c r="S62">
        <v>1.34</v>
      </c>
      <c r="T62">
        <v>18.98</v>
      </c>
      <c r="U62">
        <v>6.33</v>
      </c>
      <c r="V62">
        <v>6.32</v>
      </c>
      <c r="W62">
        <v>233.33</v>
      </c>
      <c r="X62">
        <v>46.67</v>
      </c>
      <c r="Y62">
        <v>90.44</v>
      </c>
      <c r="Z62">
        <v>48.48</v>
      </c>
      <c r="AA62">
        <v>84</v>
      </c>
      <c r="AB62">
        <v>42</v>
      </c>
      <c r="AC62">
        <v>3.06</v>
      </c>
      <c r="AD62">
        <v>15.4</v>
      </c>
      <c r="AE62">
        <v>15.4</v>
      </c>
      <c r="AF62">
        <v>2.72</v>
      </c>
    </row>
    <row r="63" spans="1:32">
      <c r="A63" t="s">
        <v>105</v>
      </c>
      <c r="B63" s="75">
        <v>130.41999999999999</v>
      </c>
      <c r="C63" s="75">
        <v>86.94</v>
      </c>
      <c r="D63" s="135">
        <f t="shared" si="0"/>
        <v>95.5</v>
      </c>
      <c r="E63" s="75"/>
      <c r="F63" s="78">
        <v>12.76</v>
      </c>
      <c r="G63" s="78">
        <v>12.76</v>
      </c>
      <c r="H63" s="78">
        <v>13.08</v>
      </c>
      <c r="I63">
        <v>35.17</v>
      </c>
      <c r="J63">
        <v>271.10000000000002</v>
      </c>
      <c r="K63">
        <v>100.97</v>
      </c>
      <c r="L63">
        <v>1.24</v>
      </c>
      <c r="M63">
        <v>12.18</v>
      </c>
      <c r="N63" s="135">
        <v>31.84</v>
      </c>
      <c r="O63" s="135">
        <v>31.83</v>
      </c>
      <c r="P63" s="135">
        <v>31.83</v>
      </c>
      <c r="Q63">
        <v>1.61</v>
      </c>
      <c r="R63">
        <v>64.7</v>
      </c>
      <c r="S63">
        <v>1.34</v>
      </c>
      <c r="T63">
        <v>19.079999999999998</v>
      </c>
      <c r="U63">
        <v>6.36</v>
      </c>
      <c r="V63">
        <v>6.35</v>
      </c>
      <c r="W63">
        <v>220.43</v>
      </c>
      <c r="X63">
        <v>44.09</v>
      </c>
      <c r="Y63">
        <v>85.67</v>
      </c>
      <c r="Z63">
        <v>46.41</v>
      </c>
      <c r="AA63">
        <v>80.67</v>
      </c>
      <c r="AB63">
        <v>40.33</v>
      </c>
      <c r="AC63">
        <v>5.22</v>
      </c>
      <c r="AD63">
        <v>16.47</v>
      </c>
      <c r="AE63">
        <v>16.47</v>
      </c>
      <c r="AF63">
        <v>2.72</v>
      </c>
    </row>
    <row r="64" spans="1:32">
      <c r="A64" t="s">
        <v>106</v>
      </c>
      <c r="B64" s="75">
        <v>130.41999999999999</v>
      </c>
      <c r="C64" s="75">
        <v>86.94</v>
      </c>
      <c r="D64" s="135">
        <f t="shared" si="0"/>
        <v>95.5</v>
      </c>
      <c r="E64" s="75"/>
      <c r="F64" s="78">
        <v>12.85</v>
      </c>
      <c r="G64" s="78">
        <v>12.85</v>
      </c>
      <c r="H64" s="78">
        <v>13.17</v>
      </c>
      <c r="I64">
        <v>35.17</v>
      </c>
      <c r="J64">
        <v>271.10000000000002</v>
      </c>
      <c r="K64">
        <v>100.97</v>
      </c>
      <c r="L64">
        <v>1.24</v>
      </c>
      <c r="M64">
        <v>12.18</v>
      </c>
      <c r="N64" s="135">
        <v>31.84</v>
      </c>
      <c r="O64" s="135">
        <v>31.83</v>
      </c>
      <c r="P64" s="135">
        <v>31.83</v>
      </c>
      <c r="Q64">
        <v>1.61</v>
      </c>
      <c r="R64">
        <v>56.72</v>
      </c>
      <c r="S64">
        <v>1.34</v>
      </c>
      <c r="T64">
        <v>30.87</v>
      </c>
      <c r="U64">
        <v>10.29</v>
      </c>
      <c r="V64">
        <v>10.29</v>
      </c>
      <c r="W64">
        <v>210.59</v>
      </c>
      <c r="X64">
        <v>42.12</v>
      </c>
      <c r="Y64">
        <v>80.260000000000005</v>
      </c>
      <c r="Z64">
        <v>44.09</v>
      </c>
      <c r="AA64">
        <v>75.34</v>
      </c>
      <c r="AB64">
        <v>37.659999999999997</v>
      </c>
      <c r="AC64">
        <v>5.05</v>
      </c>
      <c r="AD64">
        <v>17.12</v>
      </c>
      <c r="AE64">
        <v>17.12</v>
      </c>
      <c r="AF64">
        <v>2.72</v>
      </c>
    </row>
    <row r="65" spans="1:32">
      <c r="A65" t="s">
        <v>107</v>
      </c>
      <c r="B65" s="75">
        <v>130.41999999999999</v>
      </c>
      <c r="C65" s="75">
        <v>86.94</v>
      </c>
      <c r="D65" s="135">
        <f t="shared" si="0"/>
        <v>95.5</v>
      </c>
      <c r="E65" s="75"/>
      <c r="F65" s="78">
        <v>12.19</v>
      </c>
      <c r="G65" s="78">
        <v>12.19</v>
      </c>
      <c r="H65" s="78">
        <v>12.5</v>
      </c>
      <c r="I65">
        <v>35.17</v>
      </c>
      <c r="J65">
        <v>271.10000000000002</v>
      </c>
      <c r="K65">
        <v>100.97</v>
      </c>
      <c r="L65">
        <v>1.24</v>
      </c>
      <c r="M65">
        <v>16.45</v>
      </c>
      <c r="N65" s="135">
        <v>31.84</v>
      </c>
      <c r="O65" s="135">
        <v>31.83</v>
      </c>
      <c r="P65" s="135">
        <v>31.83</v>
      </c>
      <c r="Q65">
        <v>1.61</v>
      </c>
      <c r="R65">
        <v>48.4</v>
      </c>
      <c r="S65">
        <v>1.34</v>
      </c>
      <c r="T65">
        <v>31.3</v>
      </c>
      <c r="U65">
        <v>10.43</v>
      </c>
      <c r="V65">
        <v>10.44</v>
      </c>
      <c r="W65">
        <v>197.43</v>
      </c>
      <c r="X65">
        <v>39.49</v>
      </c>
      <c r="Y65">
        <v>74.739999999999995</v>
      </c>
      <c r="Z65">
        <v>43.26</v>
      </c>
      <c r="AA65">
        <v>71.34</v>
      </c>
      <c r="AB65">
        <v>35.659999999999997</v>
      </c>
      <c r="AC65">
        <v>4.8499999999999996</v>
      </c>
      <c r="AD65">
        <v>22.59</v>
      </c>
      <c r="AE65">
        <v>22.59</v>
      </c>
      <c r="AF65">
        <v>2.72</v>
      </c>
    </row>
    <row r="66" spans="1:32">
      <c r="A66" t="s">
        <v>108</v>
      </c>
      <c r="B66" s="75">
        <v>130.41999999999999</v>
      </c>
      <c r="C66" s="75">
        <v>86.94</v>
      </c>
      <c r="D66" s="135">
        <f t="shared" si="0"/>
        <v>95.5</v>
      </c>
      <c r="E66" s="75"/>
      <c r="F66" s="78">
        <v>11.29</v>
      </c>
      <c r="G66" s="78">
        <v>11.29</v>
      </c>
      <c r="H66" s="78">
        <v>11.57</v>
      </c>
      <c r="I66">
        <v>35.17</v>
      </c>
      <c r="J66">
        <v>271.10000000000002</v>
      </c>
      <c r="K66">
        <v>100.97</v>
      </c>
      <c r="L66">
        <v>1.24</v>
      </c>
      <c r="M66">
        <v>16.760000000000002</v>
      </c>
      <c r="N66" s="135">
        <v>31.84</v>
      </c>
      <c r="O66" s="135">
        <v>31.83</v>
      </c>
      <c r="P66" s="135">
        <v>31.83</v>
      </c>
      <c r="Q66">
        <v>1.61</v>
      </c>
      <c r="R66">
        <v>40.56</v>
      </c>
      <c r="S66">
        <v>1.34</v>
      </c>
      <c r="T66">
        <v>31.92</v>
      </c>
      <c r="U66">
        <v>10.64</v>
      </c>
      <c r="V66">
        <v>10.63</v>
      </c>
      <c r="W66">
        <v>180.93</v>
      </c>
      <c r="X66">
        <v>36.19</v>
      </c>
      <c r="Y66">
        <v>68.73</v>
      </c>
      <c r="Z66">
        <v>38.81</v>
      </c>
      <c r="AA66">
        <v>69.34</v>
      </c>
      <c r="AB66">
        <v>34.659999999999997</v>
      </c>
      <c r="AC66">
        <v>4.4800000000000004</v>
      </c>
      <c r="AD66">
        <v>22.48</v>
      </c>
      <c r="AE66">
        <v>22.48</v>
      </c>
      <c r="AF66">
        <v>2.72</v>
      </c>
    </row>
    <row r="67" spans="1:32">
      <c r="A67" t="s">
        <v>109</v>
      </c>
      <c r="B67" s="75">
        <v>130.41999999999999</v>
      </c>
      <c r="C67" s="75">
        <v>86.94</v>
      </c>
      <c r="D67" s="135">
        <f t="shared" si="0"/>
        <v>95.5</v>
      </c>
      <c r="E67" s="75"/>
      <c r="F67" s="78">
        <v>10.28</v>
      </c>
      <c r="G67" s="78">
        <v>10.28</v>
      </c>
      <c r="H67" s="78">
        <v>10.54</v>
      </c>
      <c r="I67">
        <v>35.17</v>
      </c>
      <c r="J67">
        <v>271.10000000000002</v>
      </c>
      <c r="K67">
        <v>100.97</v>
      </c>
      <c r="L67">
        <v>1.32</v>
      </c>
      <c r="M67">
        <v>17.07</v>
      </c>
      <c r="N67" s="135">
        <v>31.84</v>
      </c>
      <c r="O67" s="135">
        <v>31.83</v>
      </c>
      <c r="P67" s="135">
        <v>31.83</v>
      </c>
      <c r="Q67">
        <v>1.61</v>
      </c>
      <c r="R67">
        <v>34.83</v>
      </c>
      <c r="S67">
        <v>1.39</v>
      </c>
      <c r="T67">
        <v>31.88</v>
      </c>
      <c r="U67">
        <v>10.63</v>
      </c>
      <c r="V67">
        <v>10.62</v>
      </c>
      <c r="W67">
        <v>182.81</v>
      </c>
      <c r="X67">
        <v>36.56</v>
      </c>
      <c r="Y67">
        <v>62.65</v>
      </c>
      <c r="Z67">
        <v>33.71</v>
      </c>
      <c r="AA67">
        <v>67.34</v>
      </c>
      <c r="AB67">
        <v>33.659999999999997</v>
      </c>
      <c r="AC67">
        <v>4.51</v>
      </c>
      <c r="AD67">
        <v>22.45</v>
      </c>
      <c r="AE67">
        <v>22.45</v>
      </c>
      <c r="AF67">
        <v>2.72</v>
      </c>
    </row>
    <row r="68" spans="1:32">
      <c r="A68" t="s">
        <v>110</v>
      </c>
      <c r="B68" s="75">
        <v>130.41999999999999</v>
      </c>
      <c r="C68" s="75">
        <v>86.94</v>
      </c>
      <c r="D68" s="135">
        <f t="shared" ref="D68:D98" si="1">N68+O68+P68</f>
        <v>95.5</v>
      </c>
      <c r="E68" s="75"/>
      <c r="F68" s="78">
        <v>9.1999999999999993</v>
      </c>
      <c r="G68" s="78">
        <v>9.1999999999999993</v>
      </c>
      <c r="H68" s="78">
        <v>9.43</v>
      </c>
      <c r="I68">
        <v>35.17</v>
      </c>
      <c r="J68">
        <v>271.10000000000002</v>
      </c>
      <c r="K68">
        <v>100.97</v>
      </c>
      <c r="L68">
        <v>1.32</v>
      </c>
      <c r="M68">
        <v>16.350000000000001</v>
      </c>
      <c r="N68" s="135">
        <v>31.84</v>
      </c>
      <c r="O68" s="135">
        <v>31.83</v>
      </c>
      <c r="P68" s="135">
        <v>31.83</v>
      </c>
      <c r="Q68">
        <v>1.61</v>
      </c>
      <c r="R68">
        <v>31.12</v>
      </c>
      <c r="S68">
        <v>1.39</v>
      </c>
      <c r="T68">
        <v>31.59</v>
      </c>
      <c r="U68">
        <v>10.53</v>
      </c>
      <c r="V68">
        <v>10.54</v>
      </c>
      <c r="W68">
        <v>164.51</v>
      </c>
      <c r="X68">
        <v>32.9</v>
      </c>
      <c r="Y68">
        <v>55.38</v>
      </c>
      <c r="Z68">
        <v>28.25</v>
      </c>
      <c r="AA68">
        <v>62.67</v>
      </c>
      <c r="AB68">
        <v>31.33</v>
      </c>
      <c r="AC68">
        <v>4.6500000000000004</v>
      </c>
      <c r="AD68">
        <v>22.44</v>
      </c>
      <c r="AE68">
        <v>22.44</v>
      </c>
      <c r="AF68">
        <v>2.72</v>
      </c>
    </row>
    <row r="69" spans="1:32">
      <c r="A69" t="s">
        <v>111</v>
      </c>
      <c r="B69" s="75">
        <v>130.41999999999999</v>
      </c>
      <c r="C69" s="75">
        <v>86.94</v>
      </c>
      <c r="D69" s="135">
        <f t="shared" si="1"/>
        <v>95.5</v>
      </c>
      <c r="E69" s="75"/>
      <c r="F69" s="78">
        <v>8.17</v>
      </c>
      <c r="G69" s="78">
        <v>8.17</v>
      </c>
      <c r="H69" s="78">
        <v>8.3699999999999992</v>
      </c>
      <c r="I69">
        <v>35.17</v>
      </c>
      <c r="J69">
        <v>271.10000000000002</v>
      </c>
      <c r="K69">
        <v>100.97</v>
      </c>
      <c r="L69">
        <v>1.32</v>
      </c>
      <c r="M69">
        <v>15.74</v>
      </c>
      <c r="N69" s="135">
        <v>31.84</v>
      </c>
      <c r="O69" s="135">
        <v>31.83</v>
      </c>
      <c r="P69" s="135">
        <v>31.83</v>
      </c>
      <c r="Q69">
        <v>1.61</v>
      </c>
      <c r="R69">
        <v>27.96</v>
      </c>
      <c r="S69">
        <v>1.39</v>
      </c>
      <c r="T69">
        <v>31.18</v>
      </c>
      <c r="U69">
        <v>10.4</v>
      </c>
      <c r="V69">
        <v>10.39</v>
      </c>
      <c r="W69">
        <v>145.13999999999999</v>
      </c>
      <c r="X69">
        <v>29.03</v>
      </c>
      <c r="Y69">
        <v>49.01</v>
      </c>
      <c r="Z69">
        <v>26.32</v>
      </c>
      <c r="AA69">
        <v>56.67</v>
      </c>
      <c r="AB69">
        <v>28.33</v>
      </c>
      <c r="AC69">
        <v>4.8099999999999996</v>
      </c>
      <c r="AD69">
        <v>16.78</v>
      </c>
      <c r="AE69">
        <v>16.78</v>
      </c>
      <c r="AF69">
        <v>2.72</v>
      </c>
    </row>
    <row r="70" spans="1:32">
      <c r="A70" t="s">
        <v>112</v>
      </c>
      <c r="B70" s="75">
        <v>130.41999999999999</v>
      </c>
      <c r="C70" s="75">
        <v>86.94</v>
      </c>
      <c r="D70" s="135">
        <f t="shared" si="1"/>
        <v>89.75</v>
      </c>
      <c r="E70" s="75"/>
      <c r="F70" s="78">
        <v>7.05</v>
      </c>
      <c r="G70" s="78">
        <v>7.05</v>
      </c>
      <c r="H70" s="78">
        <v>7.22</v>
      </c>
      <c r="I70">
        <v>35.17</v>
      </c>
      <c r="J70">
        <v>271.10000000000002</v>
      </c>
      <c r="K70">
        <v>100.97</v>
      </c>
      <c r="L70">
        <v>1.32</v>
      </c>
      <c r="M70">
        <v>15.05</v>
      </c>
      <c r="N70" s="135">
        <v>33</v>
      </c>
      <c r="O70" s="135">
        <v>23.75</v>
      </c>
      <c r="P70" s="135">
        <v>33</v>
      </c>
      <c r="Q70">
        <v>1.61</v>
      </c>
      <c r="R70">
        <v>24.29</v>
      </c>
      <c r="S70">
        <v>1.39</v>
      </c>
      <c r="T70">
        <v>30.56</v>
      </c>
      <c r="U70">
        <v>10.19</v>
      </c>
      <c r="V70">
        <v>10.18</v>
      </c>
      <c r="W70">
        <v>124.4</v>
      </c>
      <c r="X70">
        <v>24.88</v>
      </c>
      <c r="Y70">
        <v>42.29</v>
      </c>
      <c r="Z70">
        <v>23.97</v>
      </c>
      <c r="AA70">
        <v>46.67</v>
      </c>
      <c r="AB70">
        <v>23.33</v>
      </c>
      <c r="AC70">
        <v>4.8499999999999996</v>
      </c>
      <c r="AD70">
        <v>16.78</v>
      </c>
      <c r="AE70">
        <v>16.78</v>
      </c>
      <c r="AF70">
        <v>2.72</v>
      </c>
    </row>
    <row r="71" spans="1:32">
      <c r="A71" t="s">
        <v>113</v>
      </c>
      <c r="B71" s="75">
        <v>107.44</v>
      </c>
      <c r="C71" s="75">
        <v>67.98</v>
      </c>
      <c r="D71" s="135">
        <f t="shared" si="1"/>
        <v>74.45</v>
      </c>
      <c r="E71" s="75"/>
      <c r="F71" s="78">
        <v>5.67</v>
      </c>
      <c r="G71" s="78">
        <v>5.67</v>
      </c>
      <c r="H71" s="78">
        <v>5.81</v>
      </c>
      <c r="I71">
        <v>35.17</v>
      </c>
      <c r="J71">
        <v>271.10000000000002</v>
      </c>
      <c r="K71">
        <v>100.97</v>
      </c>
      <c r="L71">
        <v>1.32</v>
      </c>
      <c r="M71">
        <v>13.39</v>
      </c>
      <c r="N71" s="135">
        <v>33</v>
      </c>
      <c r="O71" s="135">
        <v>19</v>
      </c>
      <c r="P71" s="135">
        <v>22.45</v>
      </c>
      <c r="Q71">
        <v>1.53</v>
      </c>
      <c r="R71">
        <v>19.27</v>
      </c>
      <c r="S71">
        <v>1.34</v>
      </c>
      <c r="T71">
        <v>24.58</v>
      </c>
      <c r="U71">
        <v>8.19</v>
      </c>
      <c r="V71">
        <v>8.2100000000000009</v>
      </c>
      <c r="W71">
        <v>103.1</v>
      </c>
      <c r="X71">
        <v>20.62</v>
      </c>
      <c r="Y71">
        <v>34.6</v>
      </c>
      <c r="Z71">
        <v>22.72</v>
      </c>
      <c r="AA71">
        <v>40.67</v>
      </c>
      <c r="AB71">
        <v>20.329999999999998</v>
      </c>
      <c r="AC71">
        <v>5.09</v>
      </c>
      <c r="AD71">
        <v>16.96</v>
      </c>
      <c r="AE71">
        <v>16.96</v>
      </c>
      <c r="AF71">
        <v>2.72</v>
      </c>
    </row>
    <row r="72" spans="1:32">
      <c r="A72" t="s">
        <v>114</v>
      </c>
      <c r="B72" s="75">
        <v>130.41999999999999</v>
      </c>
      <c r="C72" s="75">
        <v>86.94</v>
      </c>
      <c r="D72" s="135">
        <f t="shared" si="1"/>
        <v>53.29</v>
      </c>
      <c r="E72" s="75"/>
      <c r="F72" s="78">
        <v>4.2300000000000004</v>
      </c>
      <c r="G72" s="78">
        <v>4.2300000000000004</v>
      </c>
      <c r="H72" s="78">
        <v>4.34</v>
      </c>
      <c r="I72">
        <v>33.1</v>
      </c>
      <c r="J72">
        <v>271.10000000000002</v>
      </c>
      <c r="K72">
        <v>100.97</v>
      </c>
      <c r="L72">
        <v>1.32</v>
      </c>
      <c r="M72">
        <v>12.54</v>
      </c>
      <c r="N72" s="135">
        <v>30.05</v>
      </c>
      <c r="O72" s="135">
        <v>14.25</v>
      </c>
      <c r="P72" s="135">
        <v>8.99</v>
      </c>
      <c r="Q72">
        <v>1.53</v>
      </c>
      <c r="R72">
        <v>13.67</v>
      </c>
      <c r="S72">
        <v>1.34</v>
      </c>
      <c r="T72">
        <v>24.91</v>
      </c>
      <c r="U72">
        <v>8.3000000000000007</v>
      </c>
      <c r="V72">
        <v>8.3000000000000007</v>
      </c>
      <c r="W72">
        <v>81.56</v>
      </c>
      <c r="X72">
        <v>16.309999999999999</v>
      </c>
      <c r="Y72">
        <v>25.95</v>
      </c>
      <c r="Z72">
        <v>19.54</v>
      </c>
      <c r="AA72">
        <v>32.67</v>
      </c>
      <c r="AB72">
        <v>16.329999999999998</v>
      </c>
      <c r="AC72">
        <v>4.96</v>
      </c>
      <c r="AD72">
        <v>17.059999999999999</v>
      </c>
      <c r="AE72">
        <v>17.059999999999999</v>
      </c>
      <c r="AF72">
        <v>2.72</v>
      </c>
    </row>
    <row r="73" spans="1:32">
      <c r="A73" t="s">
        <v>115</v>
      </c>
      <c r="B73" s="75">
        <v>130.41999999999999</v>
      </c>
      <c r="C73" s="75">
        <v>86.94</v>
      </c>
      <c r="D73" s="135">
        <f t="shared" si="1"/>
        <v>30.17</v>
      </c>
      <c r="E73" s="75"/>
      <c r="F73" s="78">
        <v>2.83</v>
      </c>
      <c r="G73" s="78">
        <v>2.83</v>
      </c>
      <c r="H73" s="78">
        <v>2.9</v>
      </c>
      <c r="I73">
        <v>35.17</v>
      </c>
      <c r="J73">
        <v>271.10000000000002</v>
      </c>
      <c r="K73">
        <v>100.97</v>
      </c>
      <c r="L73">
        <v>1.32</v>
      </c>
      <c r="M73">
        <v>11.33</v>
      </c>
      <c r="N73" s="135">
        <v>15.4</v>
      </c>
      <c r="O73" s="135">
        <v>9.99</v>
      </c>
      <c r="P73" s="135">
        <v>4.78</v>
      </c>
      <c r="Q73">
        <v>1.53</v>
      </c>
      <c r="R73">
        <v>8.59</v>
      </c>
      <c r="S73">
        <v>1.34</v>
      </c>
      <c r="T73">
        <v>25.3</v>
      </c>
      <c r="U73">
        <v>8.43</v>
      </c>
      <c r="V73">
        <v>8.44</v>
      </c>
      <c r="W73">
        <v>59.23</v>
      </c>
      <c r="X73">
        <v>11.84</v>
      </c>
      <c r="Y73">
        <v>17.28</v>
      </c>
      <c r="Z73">
        <v>14.71</v>
      </c>
      <c r="AA73">
        <v>26.67</v>
      </c>
      <c r="AB73">
        <v>13.33</v>
      </c>
      <c r="AC73">
        <v>4.9400000000000004</v>
      </c>
      <c r="AD73">
        <v>17.079999999999998</v>
      </c>
      <c r="AE73">
        <v>17.079999999999998</v>
      </c>
      <c r="AF73">
        <v>2.72</v>
      </c>
    </row>
    <row r="74" spans="1:32">
      <c r="A74" t="s">
        <v>116</v>
      </c>
      <c r="B74" s="75">
        <v>130.41999999999999</v>
      </c>
      <c r="C74" s="75">
        <v>86.94</v>
      </c>
      <c r="D74" s="135">
        <f t="shared" si="1"/>
        <v>9.31</v>
      </c>
      <c r="E74" s="75"/>
      <c r="F74" s="78">
        <v>1.81</v>
      </c>
      <c r="G74" s="78">
        <v>1.81</v>
      </c>
      <c r="H74" s="78">
        <v>1.86</v>
      </c>
      <c r="I74">
        <v>35.17</v>
      </c>
      <c r="J74">
        <v>271.10000000000002</v>
      </c>
      <c r="K74">
        <v>100.97</v>
      </c>
      <c r="L74">
        <v>1.32</v>
      </c>
      <c r="M74">
        <v>10.039999999999999</v>
      </c>
      <c r="N74" s="135">
        <v>5</v>
      </c>
      <c r="O74" s="135">
        <v>3.09</v>
      </c>
      <c r="P74" s="135">
        <v>1.22</v>
      </c>
      <c r="Q74">
        <v>1.53</v>
      </c>
      <c r="R74">
        <v>4.42</v>
      </c>
      <c r="S74">
        <v>1.34</v>
      </c>
      <c r="T74">
        <v>25.92</v>
      </c>
      <c r="U74">
        <v>8.64</v>
      </c>
      <c r="V74">
        <v>8.6300000000000008</v>
      </c>
      <c r="W74">
        <v>36.4</v>
      </c>
      <c r="X74">
        <v>7.28</v>
      </c>
      <c r="Y74">
        <v>8.8699999999999992</v>
      </c>
      <c r="Z74">
        <v>10</v>
      </c>
      <c r="AA74">
        <v>13.33</v>
      </c>
      <c r="AB74">
        <v>6.67</v>
      </c>
      <c r="AC74">
        <v>4.55</v>
      </c>
      <c r="AD74">
        <v>17.11</v>
      </c>
      <c r="AE74">
        <v>17.11</v>
      </c>
      <c r="AF74">
        <v>2.72</v>
      </c>
    </row>
    <row r="75" spans="1:32">
      <c r="A75" t="s">
        <v>117</v>
      </c>
      <c r="B75" s="75">
        <v>130.41999999999999</v>
      </c>
      <c r="C75" s="75">
        <v>86.94</v>
      </c>
      <c r="D75" s="135">
        <f t="shared" si="1"/>
        <v>0</v>
      </c>
      <c r="E75" s="75"/>
      <c r="F75" s="78">
        <v>0.97</v>
      </c>
      <c r="G75" s="78">
        <v>0.97</v>
      </c>
      <c r="H75" s="78">
        <v>1</v>
      </c>
      <c r="I75">
        <v>35.17</v>
      </c>
      <c r="J75">
        <v>271.10000000000002</v>
      </c>
      <c r="K75">
        <v>100.97</v>
      </c>
      <c r="L75">
        <v>1.4</v>
      </c>
      <c r="M75">
        <v>8.76</v>
      </c>
      <c r="N75" s="135">
        <v>0</v>
      </c>
      <c r="O75" s="135">
        <v>0</v>
      </c>
      <c r="P75" s="135">
        <v>0</v>
      </c>
      <c r="Q75">
        <v>1.53</v>
      </c>
      <c r="R75">
        <v>1.91</v>
      </c>
      <c r="S75">
        <v>1.34</v>
      </c>
      <c r="T75">
        <v>27.38</v>
      </c>
      <c r="U75">
        <v>9.1300000000000008</v>
      </c>
      <c r="V75">
        <v>9.1199999999999992</v>
      </c>
      <c r="W75">
        <v>18.399999999999999</v>
      </c>
      <c r="X75">
        <v>3.68</v>
      </c>
      <c r="Y75">
        <v>2.78</v>
      </c>
      <c r="Z75">
        <v>5.96</v>
      </c>
      <c r="AA75">
        <v>6.67</v>
      </c>
      <c r="AB75">
        <v>3.33</v>
      </c>
      <c r="AC75">
        <v>4.51</v>
      </c>
      <c r="AD75">
        <v>17.39</v>
      </c>
      <c r="AE75">
        <v>17.39</v>
      </c>
      <c r="AF75">
        <v>2.72</v>
      </c>
    </row>
    <row r="76" spans="1:32">
      <c r="A76" t="s">
        <v>118</v>
      </c>
      <c r="B76" s="75">
        <v>130.41999999999999</v>
      </c>
      <c r="C76" s="75">
        <v>86.94</v>
      </c>
      <c r="D76" s="135">
        <f t="shared" si="1"/>
        <v>0</v>
      </c>
      <c r="E76" s="75"/>
      <c r="F76" s="78">
        <v>0.35</v>
      </c>
      <c r="G76" s="78">
        <v>0.35</v>
      </c>
      <c r="H76" s="78">
        <v>0.36</v>
      </c>
      <c r="I76">
        <v>35.17</v>
      </c>
      <c r="J76">
        <v>271.10000000000002</v>
      </c>
      <c r="K76">
        <v>100.97</v>
      </c>
      <c r="L76">
        <v>1.4</v>
      </c>
      <c r="M76">
        <v>8.08</v>
      </c>
      <c r="N76" s="135">
        <v>0</v>
      </c>
      <c r="O76" s="135">
        <v>0</v>
      </c>
      <c r="P76" s="135">
        <v>0</v>
      </c>
      <c r="Q76">
        <v>1.53</v>
      </c>
      <c r="R76">
        <v>0.56000000000000005</v>
      </c>
      <c r="S76">
        <v>1.34</v>
      </c>
      <c r="T76">
        <v>27.89</v>
      </c>
      <c r="U76">
        <v>9.3000000000000007</v>
      </c>
      <c r="V76">
        <v>9.2899999999999991</v>
      </c>
      <c r="W76">
        <v>5.88</v>
      </c>
      <c r="X76">
        <v>1.18</v>
      </c>
      <c r="Y76">
        <v>1.22</v>
      </c>
      <c r="Z76">
        <v>2.94</v>
      </c>
      <c r="AA76">
        <v>3.33</v>
      </c>
      <c r="AB76">
        <v>1.67</v>
      </c>
      <c r="AC76">
        <v>4.38</v>
      </c>
      <c r="AD76">
        <v>17.66</v>
      </c>
      <c r="AE76">
        <v>17.66</v>
      </c>
      <c r="AF76">
        <v>2.72</v>
      </c>
    </row>
    <row r="77" spans="1:32">
      <c r="A77" t="s">
        <v>119</v>
      </c>
      <c r="B77" s="75">
        <v>130.41999999999999</v>
      </c>
      <c r="C77" s="75">
        <v>86.94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35.17</v>
      </c>
      <c r="J77">
        <v>271.10000000000002</v>
      </c>
      <c r="K77">
        <v>100.97</v>
      </c>
      <c r="L77">
        <v>1.4</v>
      </c>
      <c r="M77">
        <v>7.18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1.34</v>
      </c>
      <c r="T77">
        <v>22.14</v>
      </c>
      <c r="U77">
        <v>7.38</v>
      </c>
      <c r="V77">
        <v>7.38</v>
      </c>
      <c r="W77">
        <v>0.6</v>
      </c>
      <c r="X77">
        <v>0.12</v>
      </c>
      <c r="Y77">
        <v>0</v>
      </c>
      <c r="Z77">
        <v>0.45</v>
      </c>
      <c r="AA77">
        <v>1.33</v>
      </c>
      <c r="AB77">
        <v>0.67</v>
      </c>
      <c r="AC77">
        <v>4.5</v>
      </c>
      <c r="AD77">
        <v>17.72</v>
      </c>
      <c r="AE77">
        <v>17.72</v>
      </c>
      <c r="AF77">
        <v>2.72</v>
      </c>
    </row>
    <row r="78" spans="1:32">
      <c r="A78" t="s">
        <v>120</v>
      </c>
      <c r="B78" s="75">
        <v>130.41999999999999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35.17</v>
      </c>
      <c r="J78">
        <v>271.10000000000002</v>
      </c>
      <c r="K78">
        <v>100.97</v>
      </c>
      <c r="L78">
        <v>1.4</v>
      </c>
      <c r="M78">
        <v>7.18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1.34</v>
      </c>
      <c r="T78">
        <v>22.24</v>
      </c>
      <c r="U78">
        <v>7.41</v>
      </c>
      <c r="V78">
        <v>7.42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4.3899999999999997</v>
      </c>
      <c r="AD78">
        <v>18.34</v>
      </c>
      <c r="AE78">
        <v>18.34</v>
      </c>
      <c r="AF78">
        <v>2.72</v>
      </c>
    </row>
    <row r="79" spans="1:32">
      <c r="A79" t="s">
        <v>121</v>
      </c>
      <c r="B79" s="75">
        <v>130.41999999999999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35.17</v>
      </c>
      <c r="J79">
        <v>271.10000000000002</v>
      </c>
      <c r="K79">
        <v>100.97</v>
      </c>
      <c r="L79">
        <v>1.4</v>
      </c>
      <c r="M79">
        <v>7.04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1.34</v>
      </c>
      <c r="T79">
        <v>22.39</v>
      </c>
      <c r="U79">
        <v>7.46</v>
      </c>
      <c r="V79">
        <v>7.47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4.45</v>
      </c>
      <c r="AD79">
        <v>18.29</v>
      </c>
      <c r="AE79">
        <v>18.29</v>
      </c>
      <c r="AF79">
        <v>2.72</v>
      </c>
    </row>
    <row r="80" spans="1:32">
      <c r="A80" t="s">
        <v>122</v>
      </c>
      <c r="B80" s="75">
        <v>130.41999999999999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35.17</v>
      </c>
      <c r="J80">
        <v>271.10000000000002</v>
      </c>
      <c r="K80">
        <v>100.97</v>
      </c>
      <c r="L80">
        <v>1.4</v>
      </c>
      <c r="M80">
        <v>7.09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1.34</v>
      </c>
      <c r="T80">
        <v>22.33</v>
      </c>
      <c r="U80">
        <v>7.44</v>
      </c>
      <c r="V80">
        <v>7.46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4.45</v>
      </c>
      <c r="AD80">
        <v>18.93</v>
      </c>
      <c r="AE80">
        <v>18.93</v>
      </c>
      <c r="AF80">
        <v>2.72</v>
      </c>
    </row>
    <row r="81" spans="1:32">
      <c r="A81" t="s">
        <v>123</v>
      </c>
      <c r="B81" s="75">
        <v>130.41999999999999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35.17</v>
      </c>
      <c r="J81">
        <v>271.10000000000002</v>
      </c>
      <c r="K81">
        <v>100.97</v>
      </c>
      <c r="L81">
        <v>1.4</v>
      </c>
      <c r="M81">
        <v>7.13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1.34</v>
      </c>
      <c r="T81">
        <v>36.19</v>
      </c>
      <c r="U81">
        <v>12.06</v>
      </c>
      <c r="V81">
        <v>12.06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4.45</v>
      </c>
      <c r="AD81">
        <v>18.7</v>
      </c>
      <c r="AE81">
        <v>18.7</v>
      </c>
      <c r="AF81">
        <v>2.72</v>
      </c>
    </row>
    <row r="82" spans="1:32">
      <c r="A82" t="s">
        <v>124</v>
      </c>
      <c r="B82" s="75">
        <v>130.41999999999999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35.17</v>
      </c>
      <c r="J82">
        <v>271.10000000000002</v>
      </c>
      <c r="K82">
        <v>100.97</v>
      </c>
      <c r="L82">
        <v>1.4</v>
      </c>
      <c r="M82">
        <v>7.13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1.34</v>
      </c>
      <c r="T82">
        <v>34.08</v>
      </c>
      <c r="U82">
        <v>11.36</v>
      </c>
      <c r="V82">
        <v>11.35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4.5599999999999996</v>
      </c>
      <c r="AD82">
        <v>19.64</v>
      </c>
      <c r="AE82">
        <v>19.64</v>
      </c>
      <c r="AF82">
        <v>2.72</v>
      </c>
    </row>
    <row r="83" spans="1:32">
      <c r="A83" t="s">
        <v>125</v>
      </c>
      <c r="B83" s="75">
        <v>130.41999999999999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35.17</v>
      </c>
      <c r="J83">
        <v>271.10000000000002</v>
      </c>
      <c r="K83">
        <v>100.97</v>
      </c>
      <c r="L83">
        <v>1.17</v>
      </c>
      <c r="M83">
        <v>7.01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1.39</v>
      </c>
      <c r="T83">
        <v>32.58</v>
      </c>
      <c r="U83">
        <v>10.86</v>
      </c>
      <c r="V83">
        <v>10.85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6.98</v>
      </c>
      <c r="AD83">
        <v>18.87</v>
      </c>
      <c r="AE83">
        <v>18.87</v>
      </c>
      <c r="AF83">
        <v>2.72</v>
      </c>
    </row>
    <row r="84" spans="1:32">
      <c r="A84" t="s">
        <v>126</v>
      </c>
      <c r="B84" s="75">
        <v>130.41999999999999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35.17</v>
      </c>
      <c r="J84">
        <v>271.10000000000002</v>
      </c>
      <c r="K84">
        <v>100.97</v>
      </c>
      <c r="L84">
        <v>1.17</v>
      </c>
      <c r="M84">
        <v>7.01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1.39</v>
      </c>
      <c r="T84">
        <v>31.58</v>
      </c>
      <c r="U84">
        <v>10.52</v>
      </c>
      <c r="V84">
        <v>10.53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6.62</v>
      </c>
      <c r="AD84">
        <v>18.77</v>
      </c>
      <c r="AE84">
        <v>18.77</v>
      </c>
      <c r="AF84">
        <v>2.72</v>
      </c>
    </row>
    <row r="85" spans="1:32">
      <c r="A85" t="s">
        <v>127</v>
      </c>
      <c r="B85" s="75">
        <v>130.41999999999999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35.17</v>
      </c>
      <c r="J85">
        <v>271.10000000000002</v>
      </c>
      <c r="K85">
        <v>100.97</v>
      </c>
      <c r="L85">
        <v>1.17</v>
      </c>
      <c r="M85">
        <v>7.03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1.39</v>
      </c>
      <c r="T85">
        <v>31.08</v>
      </c>
      <c r="U85">
        <v>10.36</v>
      </c>
      <c r="V85">
        <v>10.35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6.22</v>
      </c>
      <c r="AD85">
        <v>17.84</v>
      </c>
      <c r="AE85">
        <v>17.84</v>
      </c>
      <c r="AF85">
        <v>2.72</v>
      </c>
    </row>
    <row r="86" spans="1:32">
      <c r="A86" t="s">
        <v>128</v>
      </c>
      <c r="B86" s="75">
        <v>130.41999999999999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35.17</v>
      </c>
      <c r="J86">
        <v>271.10000000000002</v>
      </c>
      <c r="K86">
        <v>100.97</v>
      </c>
      <c r="L86">
        <v>1.17</v>
      </c>
      <c r="M86">
        <v>7.18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1.39</v>
      </c>
      <c r="T86">
        <v>30.92</v>
      </c>
      <c r="U86">
        <v>10.31</v>
      </c>
      <c r="V86">
        <v>10.29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5.98</v>
      </c>
      <c r="AD86">
        <v>17.420000000000002</v>
      </c>
      <c r="AE86">
        <v>17.420000000000002</v>
      </c>
      <c r="AF86">
        <v>2.72</v>
      </c>
    </row>
    <row r="87" spans="1:32">
      <c r="A87" t="s">
        <v>129</v>
      </c>
      <c r="B87" s="75">
        <v>130.41999999999999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35.17</v>
      </c>
      <c r="J87">
        <v>271.10000000000002</v>
      </c>
      <c r="K87">
        <v>100.97</v>
      </c>
      <c r="L87">
        <v>1.17</v>
      </c>
      <c r="M87">
        <v>7.02</v>
      </c>
      <c r="N87" s="135">
        <v>0</v>
      </c>
      <c r="O87" s="135">
        <v>0</v>
      </c>
      <c r="P87" s="135">
        <v>0</v>
      </c>
      <c r="Q87">
        <v>1.46</v>
      </c>
      <c r="R87">
        <v>0</v>
      </c>
      <c r="S87">
        <v>1.39</v>
      </c>
      <c r="T87">
        <v>29.08</v>
      </c>
      <c r="U87">
        <v>9.69</v>
      </c>
      <c r="V87">
        <v>9.69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5.78</v>
      </c>
      <c r="AD87">
        <v>17.12</v>
      </c>
      <c r="AE87">
        <v>17.12</v>
      </c>
      <c r="AF87">
        <v>2.72</v>
      </c>
    </row>
    <row r="88" spans="1:32">
      <c r="A88" t="s">
        <v>130</v>
      </c>
      <c r="B88" s="75">
        <v>130.41999999999999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35.17</v>
      </c>
      <c r="J88">
        <v>271.10000000000002</v>
      </c>
      <c r="K88">
        <v>100.97</v>
      </c>
      <c r="L88">
        <v>1.17</v>
      </c>
      <c r="M88">
        <v>7.03</v>
      </c>
      <c r="N88" s="135">
        <v>0</v>
      </c>
      <c r="O88" s="135">
        <v>0</v>
      </c>
      <c r="P88" s="135">
        <v>0</v>
      </c>
      <c r="Q88">
        <v>1.46</v>
      </c>
      <c r="R88">
        <v>0</v>
      </c>
      <c r="S88">
        <v>1.39</v>
      </c>
      <c r="T88">
        <v>28.58</v>
      </c>
      <c r="U88">
        <v>9.5299999999999994</v>
      </c>
      <c r="V88">
        <v>9.51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5.45</v>
      </c>
      <c r="AD88">
        <v>16.89</v>
      </c>
      <c r="AE88">
        <v>16.89</v>
      </c>
      <c r="AF88">
        <v>2.72</v>
      </c>
    </row>
    <row r="89" spans="1:32">
      <c r="A89" t="s">
        <v>131</v>
      </c>
      <c r="B89" s="75">
        <v>130.41999999999999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35.17</v>
      </c>
      <c r="J89">
        <v>271.10000000000002</v>
      </c>
      <c r="K89">
        <v>100.97</v>
      </c>
      <c r="L89">
        <v>1.17</v>
      </c>
      <c r="M89">
        <v>7.2</v>
      </c>
      <c r="N89" s="135">
        <v>0</v>
      </c>
      <c r="O89" s="135">
        <v>0</v>
      </c>
      <c r="P89" s="135">
        <v>0</v>
      </c>
      <c r="Q89">
        <v>1.46</v>
      </c>
      <c r="R89">
        <v>0</v>
      </c>
      <c r="S89">
        <v>1.39</v>
      </c>
      <c r="T89">
        <v>28.12</v>
      </c>
      <c r="U89">
        <v>9.3800000000000008</v>
      </c>
      <c r="V89">
        <v>9.3699999999999992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5.32</v>
      </c>
      <c r="AD89">
        <v>16.5</v>
      </c>
      <c r="AE89">
        <v>16.5</v>
      </c>
      <c r="AF89">
        <v>2.72</v>
      </c>
    </row>
    <row r="90" spans="1:32">
      <c r="A90" t="s">
        <v>132</v>
      </c>
      <c r="B90" s="75">
        <v>130.41999999999999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35.17</v>
      </c>
      <c r="J90">
        <v>271.10000000000002</v>
      </c>
      <c r="K90">
        <v>100.97</v>
      </c>
      <c r="L90">
        <v>1.17</v>
      </c>
      <c r="M90">
        <v>7.07</v>
      </c>
      <c r="N90" s="135">
        <v>0</v>
      </c>
      <c r="O90" s="135">
        <v>0</v>
      </c>
      <c r="P90" s="135">
        <v>0</v>
      </c>
      <c r="Q90">
        <v>1.46</v>
      </c>
      <c r="R90">
        <v>0</v>
      </c>
      <c r="S90">
        <v>1.39</v>
      </c>
      <c r="T90">
        <v>27.62</v>
      </c>
      <c r="U90">
        <v>9.2100000000000009</v>
      </c>
      <c r="V90">
        <v>9.2100000000000009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5.22</v>
      </c>
      <c r="AD90">
        <v>16.14</v>
      </c>
      <c r="AE90">
        <v>16.14</v>
      </c>
      <c r="AF90">
        <v>2.72</v>
      </c>
    </row>
    <row r="91" spans="1:32">
      <c r="A91" t="s">
        <v>133</v>
      </c>
      <c r="B91" s="75">
        <v>130.41999999999999</v>
      </c>
      <c r="C91" s="75">
        <v>86.94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35.17</v>
      </c>
      <c r="J91">
        <v>271.10000000000002</v>
      </c>
      <c r="K91">
        <v>100.97</v>
      </c>
      <c r="L91">
        <v>1.0900000000000001</v>
      </c>
      <c r="M91">
        <v>7.06</v>
      </c>
      <c r="N91" s="135">
        <v>0</v>
      </c>
      <c r="O91" s="135">
        <v>0</v>
      </c>
      <c r="P91" s="135">
        <v>0</v>
      </c>
      <c r="Q91">
        <v>1.46</v>
      </c>
      <c r="R91">
        <v>0</v>
      </c>
      <c r="S91">
        <v>1.39</v>
      </c>
      <c r="T91">
        <v>27.5</v>
      </c>
      <c r="U91">
        <v>9.16</v>
      </c>
      <c r="V91">
        <v>9.17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4.58</v>
      </c>
      <c r="AD91">
        <v>15.36</v>
      </c>
      <c r="AE91">
        <v>15.36</v>
      </c>
      <c r="AF91">
        <v>2.72</v>
      </c>
    </row>
    <row r="92" spans="1:32">
      <c r="A92" t="s">
        <v>134</v>
      </c>
      <c r="B92" s="75">
        <v>130.41999999999999</v>
      </c>
      <c r="C92" s="75">
        <v>86.94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35.17</v>
      </c>
      <c r="J92">
        <v>271.10000000000002</v>
      </c>
      <c r="K92">
        <v>100.97</v>
      </c>
      <c r="L92">
        <v>1.0900000000000001</v>
      </c>
      <c r="M92">
        <v>7.11</v>
      </c>
      <c r="N92" s="135">
        <v>0</v>
      </c>
      <c r="O92" s="135">
        <v>0</v>
      </c>
      <c r="P92" s="135">
        <v>0</v>
      </c>
      <c r="Q92">
        <v>1.46</v>
      </c>
      <c r="R92">
        <v>0</v>
      </c>
      <c r="S92">
        <v>1.39</v>
      </c>
      <c r="T92">
        <v>20.47</v>
      </c>
      <c r="U92">
        <v>6.82</v>
      </c>
      <c r="V92">
        <v>6.82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</v>
      </c>
      <c r="AD92">
        <v>15.08</v>
      </c>
      <c r="AE92">
        <v>15.08</v>
      </c>
      <c r="AF92">
        <v>2.72</v>
      </c>
    </row>
    <row r="93" spans="1:32">
      <c r="A93" t="s">
        <v>135</v>
      </c>
      <c r="B93" s="75">
        <v>130.41999999999999</v>
      </c>
      <c r="C93" s="75">
        <v>86.94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35.17</v>
      </c>
      <c r="J93">
        <v>271.10000000000002</v>
      </c>
      <c r="K93">
        <v>100.97</v>
      </c>
      <c r="L93">
        <v>1.0900000000000001</v>
      </c>
      <c r="M93">
        <v>7.14</v>
      </c>
      <c r="N93" s="135">
        <v>0</v>
      </c>
      <c r="O93" s="135">
        <v>0</v>
      </c>
      <c r="P93" s="135">
        <v>0</v>
      </c>
      <c r="Q93">
        <v>1.46</v>
      </c>
      <c r="R93">
        <v>0</v>
      </c>
      <c r="S93">
        <v>1.39</v>
      </c>
      <c r="T93">
        <v>20.46</v>
      </c>
      <c r="U93">
        <v>6.82</v>
      </c>
      <c r="V93">
        <v>6.82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4.42</v>
      </c>
      <c r="AD93">
        <v>12.15</v>
      </c>
      <c r="AE93">
        <v>12.15</v>
      </c>
      <c r="AF93">
        <v>2.72</v>
      </c>
    </row>
    <row r="94" spans="1:32">
      <c r="A94" t="s">
        <v>136</v>
      </c>
      <c r="B94" s="75">
        <v>130.41999999999999</v>
      </c>
      <c r="C94" s="75">
        <v>86.94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35.17</v>
      </c>
      <c r="J94">
        <v>271.10000000000002</v>
      </c>
      <c r="K94">
        <v>100.97</v>
      </c>
      <c r="L94">
        <v>1.0900000000000001</v>
      </c>
      <c r="M94">
        <v>7.02</v>
      </c>
      <c r="N94" s="135">
        <v>0</v>
      </c>
      <c r="O94" s="135">
        <v>0</v>
      </c>
      <c r="P94" s="135">
        <v>0</v>
      </c>
      <c r="Q94">
        <v>1.46</v>
      </c>
      <c r="R94">
        <v>0</v>
      </c>
      <c r="S94">
        <v>1.39</v>
      </c>
      <c r="T94">
        <v>20.059999999999999</v>
      </c>
      <c r="U94">
        <v>6.68</v>
      </c>
      <c r="V94">
        <v>6.69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4.4400000000000004</v>
      </c>
      <c r="AD94">
        <v>12.11</v>
      </c>
      <c r="AE94">
        <v>12.11</v>
      </c>
      <c r="AF94">
        <v>2.72</v>
      </c>
    </row>
    <row r="95" spans="1:32">
      <c r="A95" t="s">
        <v>137</v>
      </c>
      <c r="B95" s="75">
        <v>130.41999999999999</v>
      </c>
      <c r="C95" s="75">
        <v>86.94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35.17</v>
      </c>
      <c r="J95">
        <v>271.10000000000002</v>
      </c>
      <c r="K95">
        <v>100.97</v>
      </c>
      <c r="L95">
        <v>1.0900000000000001</v>
      </c>
      <c r="M95">
        <v>7.07</v>
      </c>
      <c r="N95" s="135">
        <v>0</v>
      </c>
      <c r="O95" s="135">
        <v>0</v>
      </c>
      <c r="P95" s="135">
        <v>0</v>
      </c>
      <c r="Q95">
        <v>1.46</v>
      </c>
      <c r="R95">
        <v>0</v>
      </c>
      <c r="S95">
        <v>1.34</v>
      </c>
      <c r="T95">
        <v>20.41</v>
      </c>
      <c r="U95">
        <v>6.8</v>
      </c>
      <c r="V95">
        <v>6.81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4.4400000000000004</v>
      </c>
      <c r="AD95">
        <v>12.14</v>
      </c>
      <c r="AE95">
        <v>12.14</v>
      </c>
      <c r="AF95">
        <v>2.72</v>
      </c>
    </row>
    <row r="96" spans="1:32">
      <c r="A96" t="s">
        <v>138</v>
      </c>
      <c r="B96" s="75">
        <v>130.41999999999999</v>
      </c>
      <c r="C96" s="75">
        <v>86.94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35.17</v>
      </c>
      <c r="J96">
        <v>271.10000000000002</v>
      </c>
      <c r="K96">
        <v>100.97</v>
      </c>
      <c r="L96">
        <v>1.0900000000000001</v>
      </c>
      <c r="M96">
        <v>7.17</v>
      </c>
      <c r="N96" s="135">
        <v>0</v>
      </c>
      <c r="O96" s="135">
        <v>0</v>
      </c>
      <c r="P96" s="135">
        <v>0</v>
      </c>
      <c r="Q96">
        <v>1.46</v>
      </c>
      <c r="R96">
        <v>0</v>
      </c>
      <c r="S96">
        <v>1.34</v>
      </c>
      <c r="T96">
        <v>20.350000000000001</v>
      </c>
      <c r="U96">
        <v>6.78</v>
      </c>
      <c r="V96">
        <v>6.79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4.54</v>
      </c>
      <c r="AD96">
        <v>12.11</v>
      </c>
      <c r="AE96">
        <v>12.11</v>
      </c>
      <c r="AF96">
        <v>2.72</v>
      </c>
    </row>
    <row r="97" spans="1:36">
      <c r="A97" t="s">
        <v>139</v>
      </c>
      <c r="B97" s="75">
        <v>130.41999999999999</v>
      </c>
      <c r="C97" s="75">
        <v>86.94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35.17</v>
      </c>
      <c r="J97">
        <v>271.10000000000002</v>
      </c>
      <c r="K97">
        <v>100.97</v>
      </c>
      <c r="L97">
        <v>1.0900000000000001</v>
      </c>
      <c r="M97">
        <v>7.01</v>
      </c>
      <c r="N97" s="135">
        <v>0</v>
      </c>
      <c r="O97" s="135">
        <v>0</v>
      </c>
      <c r="P97" s="135">
        <v>0</v>
      </c>
      <c r="Q97">
        <v>1.46</v>
      </c>
      <c r="R97">
        <v>0</v>
      </c>
      <c r="S97">
        <v>1.34</v>
      </c>
      <c r="T97">
        <v>20.36</v>
      </c>
      <c r="U97">
        <v>6.79</v>
      </c>
      <c r="V97">
        <v>6.79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4.37</v>
      </c>
      <c r="AD97">
        <v>12.15</v>
      </c>
      <c r="AE97">
        <v>12.15</v>
      </c>
      <c r="AF97">
        <v>2.72</v>
      </c>
    </row>
    <row r="98" spans="1:36">
      <c r="A98" t="s">
        <v>140</v>
      </c>
      <c r="B98" s="75">
        <v>107.44</v>
      </c>
      <c r="C98" s="75">
        <v>67.98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35.17</v>
      </c>
      <c r="J98">
        <v>271.10000000000002</v>
      </c>
      <c r="K98">
        <v>100.97</v>
      </c>
      <c r="L98">
        <v>1.0900000000000001</v>
      </c>
      <c r="M98">
        <v>7.19</v>
      </c>
      <c r="N98" s="135">
        <v>0</v>
      </c>
      <c r="O98" s="135">
        <v>0</v>
      </c>
      <c r="P98" s="135">
        <v>0</v>
      </c>
      <c r="Q98">
        <v>1.46</v>
      </c>
      <c r="R98">
        <v>0</v>
      </c>
      <c r="S98">
        <v>1.34</v>
      </c>
      <c r="T98">
        <v>20.079999999999998</v>
      </c>
      <c r="U98">
        <v>6.69</v>
      </c>
      <c r="V98">
        <v>6.69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4.4000000000000004</v>
      </c>
      <c r="AD98">
        <v>12.15</v>
      </c>
      <c r="AE98">
        <v>12.15</v>
      </c>
      <c r="AF98">
        <v>2.72</v>
      </c>
    </row>
    <row r="99" spans="1:36">
      <c r="A99" t="s">
        <v>141</v>
      </c>
      <c r="B99" s="75">
        <f>SUM(B3:B98)/4000</f>
        <v>3.0611400000000009</v>
      </c>
      <c r="C99" s="75">
        <f t="shared" ref="C99:L99" si="2">SUM(C3:C98)/4000</f>
        <v>2.0154599999999956</v>
      </c>
      <c r="D99" s="135">
        <f t="shared" ref="D99" si="3">SUM(D3:D98)/4000</f>
        <v>0.99545249999999996</v>
      </c>
      <c r="E99" s="75"/>
      <c r="F99" s="78">
        <f t="shared" si="2"/>
        <v>0.11155250000000003</v>
      </c>
      <c r="G99" s="78">
        <f t="shared" si="2"/>
        <v>0.11155250000000003</v>
      </c>
      <c r="H99" s="78">
        <f t="shared" si="2"/>
        <v>0.11433499999999998</v>
      </c>
      <c r="I99">
        <f t="shared" si="2"/>
        <v>0.93895000000000017</v>
      </c>
      <c r="J99">
        <f t="shared" si="2"/>
        <v>6.5063999999999904</v>
      </c>
      <c r="K99">
        <f t="shared" si="2"/>
        <v>2.4232799999999992</v>
      </c>
      <c r="L99">
        <f t="shared" si="2"/>
        <v>2.8615000000000012E-2</v>
      </c>
      <c r="M99">
        <f t="shared" ref="M99:AB99" si="4">SUM(M3:M98)/4000</f>
        <v>0.1622875</v>
      </c>
      <c r="N99" s="135">
        <f t="shared" si="4"/>
        <v>0.34688499999999994</v>
      </c>
      <c r="O99" s="135">
        <f t="shared" si="4"/>
        <v>0.32056999999999997</v>
      </c>
      <c r="P99" s="135">
        <f t="shared" si="4"/>
        <v>0.3279975</v>
      </c>
      <c r="Q99">
        <f t="shared" si="4"/>
        <v>3.5029999999999999E-2</v>
      </c>
      <c r="R99">
        <f t="shared" si="4"/>
        <v>0.84005250000000009</v>
      </c>
      <c r="S99">
        <f t="shared" si="4"/>
        <v>3.1530000000000023E-2</v>
      </c>
      <c r="T99">
        <f t="shared" si="4"/>
        <v>0.64700749999999985</v>
      </c>
      <c r="U99">
        <f t="shared" si="4"/>
        <v>0.21567249999999996</v>
      </c>
      <c r="V99">
        <f t="shared" si="4"/>
        <v>0.21564999999999998</v>
      </c>
      <c r="W99">
        <f t="shared" si="4"/>
        <v>1.8757375000000005</v>
      </c>
      <c r="X99">
        <f t="shared" si="4"/>
        <v>0.37515749999999992</v>
      </c>
      <c r="Y99">
        <f t="shared" si="4"/>
        <v>0.63836250000000017</v>
      </c>
      <c r="Z99">
        <f t="shared" si="4"/>
        <v>0.38165250000000001</v>
      </c>
      <c r="AA99">
        <f t="shared" si="4"/>
        <v>0.79797250000000031</v>
      </c>
      <c r="AB99">
        <f t="shared" si="4"/>
        <v>0.39892500000000003</v>
      </c>
      <c r="AC99">
        <f t="shared" ref="AC99:AJ99" si="5">SUM(AC3:AC98)/4000</f>
        <v>0.11812250000000002</v>
      </c>
      <c r="AD99">
        <f t="shared" si="5"/>
        <v>0.39651999999999993</v>
      </c>
      <c r="AE99">
        <f t="shared" si="5"/>
        <v>0.39651999999999993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201</v>
      </c>
      <c r="C3" s="144">
        <f>'IDT-1 Calculation'!DG3</f>
        <v>-80</v>
      </c>
      <c r="D3" s="144">
        <f>'IDT-1 Calculation'!DH3</f>
        <v>0</v>
      </c>
      <c r="E3" s="144">
        <f>'IDT-1 Calculation'!DI3</f>
        <v>0</v>
      </c>
      <c r="F3" s="144">
        <f>'IDT-1 Calculation'!DJ3</f>
        <v>-121</v>
      </c>
      <c r="G3" s="145">
        <f>SUM(B3:F3)</f>
        <v>0</v>
      </c>
    </row>
    <row r="4" spans="1:7">
      <c r="A4" s="140" t="s">
        <v>46</v>
      </c>
      <c r="B4" s="136">
        <f>'IDT-1 Calculation'!DF4</f>
        <v>180</v>
      </c>
      <c r="C4" s="136">
        <f>'IDT-1 Calculation'!DG4</f>
        <v>-76.204999999999998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-103.795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161</v>
      </c>
      <c r="C5" s="136">
        <f>'IDT-1 Calculation'!DG5</f>
        <v>-68.161000000000001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-92.838999999999999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145</v>
      </c>
      <c r="C6" s="136">
        <f>'IDT-1 Calculation'!DG6</f>
        <v>-61.387999999999998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-83.611999999999995</v>
      </c>
      <c r="G6" s="141">
        <f t="shared" si="0"/>
        <v>0</v>
      </c>
    </row>
    <row r="7" spans="1:7">
      <c r="A7" s="140" t="s">
        <v>49</v>
      </c>
      <c r="B7" s="136">
        <f>'IDT-1 Calculation'!DF7</f>
        <v>131</v>
      </c>
      <c r="C7" s="136">
        <f>'IDT-1 Calculation'!DG7</f>
        <v>-55.460999999999999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-75.539000000000001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118</v>
      </c>
      <c r="C8" s="136">
        <f>'IDT-1 Calculation'!DG8</f>
        <v>-49.957000000000001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-68.043000000000006</v>
      </c>
      <c r="G8" s="141">
        <f t="shared" si="0"/>
        <v>0</v>
      </c>
    </row>
    <row r="9" spans="1:7">
      <c r="A9" s="140" t="s">
        <v>51</v>
      </c>
      <c r="B9" s="136">
        <f>'IDT-1 Calculation'!DF9</f>
        <v>90</v>
      </c>
      <c r="C9" s="136">
        <f>'IDT-1 Calculation'!DG9</f>
        <v>-38.103000000000002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-51.896999999999998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47</v>
      </c>
      <c r="C10" s="136">
        <f>'IDT-1 Calculation'!DG10</f>
        <v>-19.898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-27.102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39</v>
      </c>
      <c r="C11" s="136">
        <f>'IDT-1 Calculation'!DG11</f>
        <v>-16.510999999999999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-22.489000000000001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32</v>
      </c>
      <c r="C12" s="136">
        <f>'IDT-1 Calculation'!DG12</f>
        <v>-13.548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-18.452000000000002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25</v>
      </c>
      <c r="C13" s="136">
        <f>'IDT-1 Calculation'!DG13</f>
        <v>-10.584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-14.416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54</v>
      </c>
      <c r="C14" s="136">
        <f>'IDT-1 Calculation'!DG14</f>
        <v>-22.861999999999998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-31.138000000000002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17</v>
      </c>
      <c r="C21" s="136">
        <f>'IDT-1 Calculation'!DG21</f>
        <v>-7.1970000000000001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-9.8030000000000008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31</v>
      </c>
      <c r="C22" s="136">
        <f>'IDT-1 Calculation'!DG22</f>
        <v>-13.124000000000001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-17.876000000000001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45</v>
      </c>
      <c r="C23" s="136">
        <f>'IDT-1 Calculation'!DG23</f>
        <v>-19.050999999999998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-25.949000000000002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55</v>
      </c>
      <c r="C24" s="136">
        <f>'IDT-1 Calculation'!DG24</f>
        <v>-23.285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-31.715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81</v>
      </c>
      <c r="C25" s="136">
        <f>'IDT-1 Calculation'!DG25</f>
        <v>-34.292000000000002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-46.707999999999998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85</v>
      </c>
      <c r="C26" s="136">
        <f>'IDT-1 Calculation'!DG26</f>
        <v>-35.985999999999997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-49.014000000000003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165</v>
      </c>
      <c r="C27" s="136">
        <f>'IDT-1 Calculation'!DG27</f>
        <v>-30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155</v>
      </c>
      <c r="C28" s="136">
        <f>'IDT-1 Calculation'!DG28</f>
        <v>-15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-118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138</v>
      </c>
      <c r="C31" s="136">
        <f>'IDT-1 Calculation'!DG31</f>
        <v>10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138</v>
      </c>
      <c r="C32" s="136">
        <f>'IDT-1 Calculation'!DG32</f>
        <v>20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136</v>
      </c>
      <c r="C33" s="136">
        <f>'IDT-1 Calculation'!DG33</f>
        <v>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-146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129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232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-232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266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-266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275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-275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257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-257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252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-252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285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-285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279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-279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305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-305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44.216999999999999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-44.216999999999999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42.131999999999998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-42.131999999999998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36.74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-36.74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36.052999999999997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-36.052999999999997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34.399000000000001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-34.399000000000001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37.728999999999999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-37.728999999999999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43.753999999999998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-43.753999999999998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53.624000000000002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-53.624000000000002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34.223999999999997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-34.223999999999997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41.384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-41.384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58.844000000000001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-58.844000000000001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71.983999999999995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-71.983999999999995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107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-107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91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76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74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-74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54.137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-54.137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66.497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-66.497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52.447000000000003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-52.447000000000003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44.606999999999999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-44.606999999999999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61.326000000000001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-61.326000000000001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52.265999999999998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-52.265999999999998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46.896000000000001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-46.896000000000001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147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-147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188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-188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227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-227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273.73099999999999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-293.73099999999999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242.482</v>
      </c>
      <c r="C70" s="136">
        <f>'IDT-1 Calculation'!DG70</f>
        <v>40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-282.48199999999997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177</v>
      </c>
      <c r="C76" s="136">
        <f>'IDT-1 Calculation'!DG76</f>
        <v>50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-227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77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103</v>
      </c>
      <c r="C78" s="136">
        <f>'IDT-1 Calculation'!DG78</f>
        <v>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-138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97</v>
      </c>
      <c r="C79" s="136">
        <f>'IDT-1 Calculation'!DG79</f>
        <v>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89</v>
      </c>
      <c r="C80" s="136">
        <f>'IDT-1 Calculation'!DG80</f>
        <v>20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176</v>
      </c>
      <c r="C81" s="136">
        <f>'IDT-1 Calculation'!DG81</f>
        <v>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266.77</v>
      </c>
      <c r="C82" s="136">
        <f>'IDT-1 Calculation'!DG82</f>
        <v>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-276.77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230.59700000000001</v>
      </c>
      <c r="C83" s="136">
        <f>'IDT-1 Calculation'!DG83</f>
        <v>55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-285.59699999999998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247.95400000000001</v>
      </c>
      <c r="C84" s="136">
        <f>'IDT-1 Calculation'!DG84</f>
        <v>50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-297.95400000000001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270.87900000000002</v>
      </c>
      <c r="C85" s="136">
        <f>'IDT-1 Calculation'!DG85</f>
        <v>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-310.87900000000002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297.428</v>
      </c>
      <c r="C86" s="136">
        <f>'IDT-1 Calculation'!DG86</f>
        <v>35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-332.428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324.94</v>
      </c>
      <c r="C87" s="136">
        <f>'IDT-1 Calculation'!DG87</f>
        <v>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-349.94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346.50400000000002</v>
      </c>
      <c r="C88" s="136">
        <f>'IDT-1 Calculation'!DG88</f>
        <v>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-356.50400000000002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341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-341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326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-326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340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-340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313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-313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287</v>
      </c>
      <c r="C93" s="136">
        <f>'IDT-1 Calculation'!DG93</f>
        <v>-5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-282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267</v>
      </c>
      <c r="C94" s="136">
        <f>'IDT-1 Calculation'!DG94</f>
        <v>-10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-257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119.509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-119.509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132.279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-132.279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142.715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-142.715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134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3.0625120000000003</v>
      </c>
      <c r="C99" s="152">
        <f>SUM(C3:C98)/4000</f>
        <v>-5.7653250000000017E-2</v>
      </c>
      <c r="D99" s="152">
        <f>SUM(D3:D98)/4000</f>
        <v>0</v>
      </c>
      <c r="E99" s="152">
        <f>SUM(E3:E98)/4000</f>
        <v>0</v>
      </c>
      <c r="F99" s="152">
        <f>SUM(F3:F98)/4000</f>
        <v>-3.0048587500000004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514.20692661471605</v>
      </c>
      <c r="L3">
        <v>7.0756581002135173</v>
      </c>
      <c r="M3">
        <v>30.888376845594848</v>
      </c>
      <c r="N3">
        <v>51.532045197729026</v>
      </c>
      <c r="O3">
        <v>72.737092638730033</v>
      </c>
      <c r="P3">
        <v>20.152788259918463</v>
      </c>
      <c r="Q3">
        <v>9.1075532719994303</v>
      </c>
      <c r="R3">
        <v>18.436123714929664</v>
      </c>
      <c r="S3">
        <v>11.509111718223943</v>
      </c>
      <c r="T3">
        <v>0</v>
      </c>
      <c r="U3">
        <v>52.065910408484484</v>
      </c>
      <c r="V3">
        <v>6.3014556496487675</v>
      </c>
      <c r="W3">
        <v>15.019982799645446</v>
      </c>
      <c r="X3">
        <v>43.446010749927183</v>
      </c>
      <c r="Y3">
        <v>0</v>
      </c>
      <c r="Z3">
        <v>5.7911036393237323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28.971410687017325</v>
      </c>
      <c r="AH3">
        <v>0</v>
      </c>
      <c r="AI3">
        <v>0</v>
      </c>
      <c r="AJ3">
        <v>0</v>
      </c>
      <c r="AK3">
        <v>11.349377048632851</v>
      </c>
      <c r="AL3">
        <v>9.5926259227804849</v>
      </c>
      <c r="AM3">
        <v>7.0570576188687122</v>
      </c>
      <c r="AN3">
        <v>0</v>
      </c>
      <c r="AO3">
        <v>0</v>
      </c>
      <c r="AP3">
        <v>0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40.066975885791734</v>
      </c>
      <c r="BB3">
        <f>SUM(B3:AZ3)-BA3</f>
        <v>918.47311707573317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8.9855925641585284</v>
      </c>
      <c r="M4">
        <v>30.888376845594848</v>
      </c>
      <c r="N4">
        <v>51.532045197729026</v>
      </c>
      <c r="O4">
        <v>72.737092638730033</v>
      </c>
      <c r="P4">
        <v>20.152788259918463</v>
      </c>
      <c r="Q4">
        <v>9.1075532719994303</v>
      </c>
      <c r="R4">
        <v>18.436123714929664</v>
      </c>
      <c r="S4">
        <v>11.509111718223943</v>
      </c>
      <c r="T4">
        <v>0</v>
      </c>
      <c r="U4">
        <v>52.065910408484484</v>
      </c>
      <c r="V4">
        <v>6.3014556496487675</v>
      </c>
      <c r="W4">
        <v>15.019982799645446</v>
      </c>
      <c r="X4">
        <v>43.446010749927183</v>
      </c>
      <c r="Y4">
        <v>0</v>
      </c>
      <c r="Z4">
        <v>5.7911036393237323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28.971410687017325</v>
      </c>
      <c r="AH4">
        <v>0</v>
      </c>
      <c r="AI4">
        <v>0</v>
      </c>
      <c r="AJ4">
        <v>0</v>
      </c>
      <c r="AK4">
        <v>11.349377048632851</v>
      </c>
      <c r="AL4">
        <v>9.5926259227804849</v>
      </c>
      <c r="AM4">
        <v>7.0570576188687122</v>
      </c>
      <c r="AN4">
        <v>0</v>
      </c>
      <c r="AO4">
        <v>0</v>
      </c>
      <c r="AP4">
        <v>0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40.146811146384636</v>
      </c>
      <c r="BB4">
        <f t="shared" ref="BB4:BB67" si="0">SUM(B4:AZ4)-BA4</f>
        <v>920.30321627908529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514.20692661471605</v>
      </c>
      <c r="L5">
        <v>9.4968719975909028</v>
      </c>
      <c r="M5">
        <v>30.888376845594848</v>
      </c>
      <c r="N5">
        <v>51.532045197729026</v>
      </c>
      <c r="O5">
        <v>72.737092638730033</v>
      </c>
      <c r="P5">
        <v>20.152788259918463</v>
      </c>
      <c r="Q5">
        <v>9.1075532719994303</v>
      </c>
      <c r="R5">
        <v>18.436123714929664</v>
      </c>
      <c r="S5">
        <v>11.509111718223943</v>
      </c>
      <c r="T5">
        <v>0</v>
      </c>
      <c r="U5">
        <v>52.065910408484484</v>
      </c>
      <c r="V5">
        <v>6.3014556496487675</v>
      </c>
      <c r="W5">
        <v>15.019982799645446</v>
      </c>
      <c r="X5">
        <v>43.446010749927183</v>
      </c>
      <c r="Y5">
        <v>0</v>
      </c>
      <c r="Z5">
        <v>5.7911036393237323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28.971410687017325</v>
      </c>
      <c r="AH5">
        <v>0</v>
      </c>
      <c r="AI5">
        <v>0</v>
      </c>
      <c r="AJ5">
        <v>0</v>
      </c>
      <c r="AK5">
        <v>11.349377048632851</v>
      </c>
      <c r="AL5">
        <v>18.313194801928883</v>
      </c>
      <c r="AM5">
        <v>7.0570576188687122</v>
      </c>
      <c r="AN5">
        <v>0</v>
      </c>
      <c r="AO5">
        <v>0</v>
      </c>
      <c r="AP5">
        <v>0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40.430760322536287</v>
      </c>
      <c r="BB5">
        <f t="shared" si="0"/>
        <v>926.81230959460004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514.20692661471605</v>
      </c>
      <c r="L6">
        <v>9.4968719975909028</v>
      </c>
      <c r="M6">
        <v>30.888376845594848</v>
      </c>
      <c r="N6">
        <v>51.532045197729026</v>
      </c>
      <c r="O6">
        <v>72.737092638730033</v>
      </c>
      <c r="P6">
        <v>20.152788259918463</v>
      </c>
      <c r="Q6">
        <v>9.1075532719994303</v>
      </c>
      <c r="R6">
        <v>18.436123714929664</v>
      </c>
      <c r="S6">
        <v>11.509111718223943</v>
      </c>
      <c r="T6">
        <v>0</v>
      </c>
      <c r="U6">
        <v>52.065910408484484</v>
      </c>
      <c r="V6">
        <v>6.3014556496487675</v>
      </c>
      <c r="W6">
        <v>15.019982799645446</v>
      </c>
      <c r="X6">
        <v>43.446010749927183</v>
      </c>
      <c r="Y6">
        <v>0</v>
      </c>
      <c r="Z6">
        <v>2.8955518196618661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28.971410687017325</v>
      </c>
      <c r="AH6">
        <v>0</v>
      </c>
      <c r="AI6">
        <v>0</v>
      </c>
      <c r="AJ6">
        <v>0</v>
      </c>
      <c r="AK6">
        <v>11.349377048632851</v>
      </c>
      <c r="AL6">
        <v>52.323413274890406</v>
      </c>
      <c r="AM6">
        <v>7.0570576188687122</v>
      </c>
      <c r="AN6">
        <v>0</v>
      </c>
      <c r="AO6">
        <v>0</v>
      </c>
      <c r="AP6">
        <v>0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41.731353388644209</v>
      </c>
      <c r="BB6">
        <f t="shared" si="0"/>
        <v>956.62638318179188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514.20692661471605</v>
      </c>
      <c r="L7">
        <v>9.4968769657271004</v>
      </c>
      <c r="M7">
        <v>30.888376845594848</v>
      </c>
      <c r="N7">
        <v>51.532045197729026</v>
      </c>
      <c r="O7">
        <v>72.737092638730033</v>
      </c>
      <c r="P7">
        <v>20.152788259918463</v>
      </c>
      <c r="Q7">
        <v>9.1075532719994303</v>
      </c>
      <c r="R7">
        <v>18.436123714929664</v>
      </c>
      <c r="S7">
        <v>11.509111718223943</v>
      </c>
      <c r="T7">
        <v>0</v>
      </c>
      <c r="U7">
        <v>52.065910408484484</v>
      </c>
      <c r="V7">
        <v>5.1558191329977392</v>
      </c>
      <c r="W7">
        <v>15.019982799645446</v>
      </c>
      <c r="X7">
        <v>43.446010749927183</v>
      </c>
      <c r="Y7">
        <v>0</v>
      </c>
      <c r="Z7">
        <v>2.8955518196618661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28.971410687017325</v>
      </c>
      <c r="AH7">
        <v>0</v>
      </c>
      <c r="AI7">
        <v>0</v>
      </c>
      <c r="AJ7">
        <v>0</v>
      </c>
      <c r="AK7">
        <v>11.349377048632851</v>
      </c>
      <c r="AL7">
        <v>52.323413274890406</v>
      </c>
      <c r="AM7">
        <v>7.0570576188687122</v>
      </c>
      <c r="AN7">
        <v>0</v>
      </c>
      <c r="AO7">
        <v>0</v>
      </c>
      <c r="AP7">
        <v>0</v>
      </c>
      <c r="AQ7">
        <v>0</v>
      </c>
      <c r="AR7">
        <v>20.72984947777082</v>
      </c>
      <c r="AS7">
        <v>14.092667053224798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41.66885840445304</v>
      </c>
      <c r="BB7">
        <f t="shared" si="0"/>
        <v>955.19378285040477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514.20692661471605</v>
      </c>
      <c r="L8">
        <v>9.4967927789854922</v>
      </c>
      <c r="M8">
        <v>30.888376845594848</v>
      </c>
      <c r="N8">
        <v>51.532045197729026</v>
      </c>
      <c r="O8">
        <v>72.737092638730033</v>
      </c>
      <c r="P8">
        <v>20.152788259918463</v>
      </c>
      <c r="Q8">
        <v>9.1075532719994303</v>
      </c>
      <c r="R8">
        <v>18.436123714929664</v>
      </c>
      <c r="S8">
        <v>11.509111718223943</v>
      </c>
      <c r="T8">
        <v>0</v>
      </c>
      <c r="U8">
        <v>52.065910408484484</v>
      </c>
      <c r="V8">
        <v>5.1558191329977392</v>
      </c>
      <c r="W8">
        <v>15.019982799645446</v>
      </c>
      <c r="X8">
        <v>43.446010749927183</v>
      </c>
      <c r="Y8">
        <v>0</v>
      </c>
      <c r="Z8">
        <v>2.8955518196618661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28.971410687017325</v>
      </c>
      <c r="AH8">
        <v>0</v>
      </c>
      <c r="AI8">
        <v>0</v>
      </c>
      <c r="AJ8">
        <v>0</v>
      </c>
      <c r="AK8">
        <v>11.349377048632851</v>
      </c>
      <c r="AL8">
        <v>52.323413274890406</v>
      </c>
      <c r="AM8">
        <v>7.0570576188687122</v>
      </c>
      <c r="AN8">
        <v>0</v>
      </c>
      <c r="AO8">
        <v>0</v>
      </c>
      <c r="AP8">
        <v>0</v>
      </c>
      <c r="AQ8">
        <v>0</v>
      </c>
      <c r="AR8">
        <v>20.72984947777082</v>
      </c>
      <c r="AS8">
        <v>14.092667053224798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41.668854885447239</v>
      </c>
      <c r="BB8">
        <f t="shared" si="0"/>
        <v>955.19370218266909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520.83425882879476</v>
      </c>
      <c r="L9">
        <v>9.497073074252885</v>
      </c>
      <c r="M9">
        <v>30.888376845594848</v>
      </c>
      <c r="N9">
        <v>51.532045197729026</v>
      </c>
      <c r="O9">
        <v>72.737092638730033</v>
      </c>
      <c r="P9">
        <v>20.152788259918463</v>
      </c>
      <c r="Q9">
        <v>9.1075532719994303</v>
      </c>
      <c r="R9">
        <v>18.436123714929664</v>
      </c>
      <c r="S9">
        <v>11.509111718223943</v>
      </c>
      <c r="T9">
        <v>0</v>
      </c>
      <c r="U9">
        <v>52.065910408484484</v>
      </c>
      <c r="V9">
        <v>5.1558191329977392</v>
      </c>
      <c r="W9">
        <v>15.373973790488952</v>
      </c>
      <c r="X9">
        <v>43.446010749927183</v>
      </c>
      <c r="Y9">
        <v>0</v>
      </c>
      <c r="Z9">
        <v>2.8955518196618661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28.971410687017325</v>
      </c>
      <c r="AH9">
        <v>0</v>
      </c>
      <c r="AI9">
        <v>0</v>
      </c>
      <c r="AJ9">
        <v>0</v>
      </c>
      <c r="AK9">
        <v>11.349377048632851</v>
      </c>
      <c r="AL9">
        <v>52.323413274890406</v>
      </c>
      <c r="AM9">
        <v>7.0570576188687122</v>
      </c>
      <c r="AN9">
        <v>0</v>
      </c>
      <c r="AO9">
        <v>0</v>
      </c>
      <c r="AP9">
        <v>0</v>
      </c>
      <c r="AQ9">
        <v>0</v>
      </c>
      <c r="AR9">
        <v>23.168655298685035</v>
      </c>
      <c r="AS9">
        <v>14.092667053224798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42.062627995069384</v>
      </c>
      <c r="BB9">
        <f t="shared" si="0"/>
        <v>964.22033839415076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514.21406219941252</v>
      </c>
      <c r="L10">
        <v>9.4969627944663788</v>
      </c>
      <c r="M10">
        <v>30.888376845594848</v>
      </c>
      <c r="N10">
        <v>51.532045197729026</v>
      </c>
      <c r="O10">
        <v>72.737092638730033</v>
      </c>
      <c r="P10">
        <v>20.152788259918463</v>
      </c>
      <c r="Q10">
        <v>9.1075532719994303</v>
      </c>
      <c r="R10">
        <v>18.436123714929664</v>
      </c>
      <c r="S10">
        <v>11.509111718223943</v>
      </c>
      <c r="T10">
        <v>0</v>
      </c>
      <c r="U10">
        <v>52.065910408484484</v>
      </c>
      <c r="V10">
        <v>5.1558191329977392</v>
      </c>
      <c r="W10">
        <v>15.373973790488952</v>
      </c>
      <c r="X10">
        <v>43.446010749927183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28.971410687017325</v>
      </c>
      <c r="AH10">
        <v>0</v>
      </c>
      <c r="AI10">
        <v>0</v>
      </c>
      <c r="AJ10">
        <v>0</v>
      </c>
      <c r="AK10">
        <v>11.349377048632851</v>
      </c>
      <c r="AL10">
        <v>18.313194801928883</v>
      </c>
      <c r="AM10">
        <v>7.0570576188687122</v>
      </c>
      <c r="AN10">
        <v>0</v>
      </c>
      <c r="AO10">
        <v>0</v>
      </c>
      <c r="AP10">
        <v>0</v>
      </c>
      <c r="AQ10">
        <v>0</v>
      </c>
      <c r="AR10">
        <v>23.168655298685035</v>
      </c>
      <c r="AS10">
        <v>14.092667053224798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40.364272034096281</v>
      </c>
      <c r="BB10">
        <f t="shared" si="0"/>
        <v>925.28816897299362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514.21406219941252</v>
      </c>
      <c r="L11">
        <v>9.4969627944663788</v>
      </c>
      <c r="M11">
        <v>30.888376845594848</v>
      </c>
      <c r="N11">
        <v>51.532045197729026</v>
      </c>
      <c r="O11">
        <v>72.737092638730033</v>
      </c>
      <c r="P11">
        <v>20.152788259918463</v>
      </c>
      <c r="Q11">
        <v>9.1075532719994303</v>
      </c>
      <c r="R11">
        <v>18.436123714929664</v>
      </c>
      <c r="S11">
        <v>11.509111718223943</v>
      </c>
      <c r="T11">
        <v>0</v>
      </c>
      <c r="U11">
        <v>52.065910408484484</v>
      </c>
      <c r="V11">
        <v>5.1558191329977392</v>
      </c>
      <c r="W11">
        <v>15.373973790488952</v>
      </c>
      <c r="X11">
        <v>43.446010749927183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28.971410687017325</v>
      </c>
      <c r="AH11">
        <v>0</v>
      </c>
      <c r="AI11">
        <v>0</v>
      </c>
      <c r="AJ11">
        <v>0</v>
      </c>
      <c r="AK11">
        <v>11.349377048632851</v>
      </c>
      <c r="AL11">
        <v>9.5926259227804849</v>
      </c>
      <c r="AM11">
        <v>7.0570576188687122</v>
      </c>
      <c r="AN11">
        <v>0</v>
      </c>
      <c r="AO11">
        <v>0</v>
      </c>
      <c r="AP11">
        <v>0.28298102442078893</v>
      </c>
      <c r="AQ11">
        <v>0</v>
      </c>
      <c r="AR11">
        <v>20.72984947777082</v>
      </c>
      <c r="AS11">
        <v>14.092667053224798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39.909638778454458</v>
      </c>
      <c r="BB11">
        <f t="shared" si="0"/>
        <v>914.86640855299368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514.21406219941252</v>
      </c>
      <c r="L12">
        <v>9.4969627944663788</v>
      </c>
      <c r="M12">
        <v>30.888376845594848</v>
      </c>
      <c r="N12">
        <v>51.532045197729026</v>
      </c>
      <c r="O12">
        <v>72.737092638730033</v>
      </c>
      <c r="P12">
        <v>20.152788259918463</v>
      </c>
      <c r="Q12">
        <v>9.1075532719994303</v>
      </c>
      <c r="R12">
        <v>18.436123714929664</v>
      </c>
      <c r="S12">
        <v>11.509111718223943</v>
      </c>
      <c r="T12">
        <v>0</v>
      </c>
      <c r="U12">
        <v>52.065910408484484</v>
      </c>
      <c r="V12">
        <v>5.1558191329977392</v>
      </c>
      <c r="W12">
        <v>15.373973790488952</v>
      </c>
      <c r="X12">
        <v>43.446010749927183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28.971410687017325</v>
      </c>
      <c r="AH12">
        <v>0</v>
      </c>
      <c r="AI12">
        <v>0</v>
      </c>
      <c r="AJ12">
        <v>0</v>
      </c>
      <c r="AK12">
        <v>11.349377048632851</v>
      </c>
      <c r="AL12">
        <v>9.5926259227804849</v>
      </c>
      <c r="AM12">
        <v>7.0570576188687122</v>
      </c>
      <c r="AN12">
        <v>0</v>
      </c>
      <c r="AO12">
        <v>0</v>
      </c>
      <c r="AP12">
        <v>0.28298102442078893</v>
      </c>
      <c r="AQ12">
        <v>0</v>
      </c>
      <c r="AR12">
        <v>20.72984947777082</v>
      </c>
      <c r="AS12">
        <v>14.092667053224798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39.909638778454458</v>
      </c>
      <c r="BB12">
        <f t="shared" si="0"/>
        <v>914.86640855299368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514.21406219941252</v>
      </c>
      <c r="L13">
        <v>9.4969627944663788</v>
      </c>
      <c r="M13">
        <v>30.888376845594848</v>
      </c>
      <c r="N13">
        <v>51.532045197729026</v>
      </c>
      <c r="O13">
        <v>72.737092638730033</v>
      </c>
      <c r="P13">
        <v>20.152788259918463</v>
      </c>
      <c r="Q13">
        <v>9.1075532719994303</v>
      </c>
      <c r="R13">
        <v>18.436123714929664</v>
      </c>
      <c r="S13">
        <v>11.509111718223943</v>
      </c>
      <c r="T13">
        <v>0</v>
      </c>
      <c r="U13">
        <v>52.065910408484484</v>
      </c>
      <c r="V13">
        <v>5.1558191329977392</v>
      </c>
      <c r="W13">
        <v>15.373973790488952</v>
      </c>
      <c r="X13">
        <v>43.446010749927183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28.971410687017325</v>
      </c>
      <c r="AH13">
        <v>0</v>
      </c>
      <c r="AI13">
        <v>0</v>
      </c>
      <c r="AJ13">
        <v>0</v>
      </c>
      <c r="AK13">
        <v>11.349377048632851</v>
      </c>
      <c r="AL13">
        <v>9.5926259227804849</v>
      </c>
      <c r="AM13">
        <v>7.0570576188687122</v>
      </c>
      <c r="AN13">
        <v>0</v>
      </c>
      <c r="AO13">
        <v>0</v>
      </c>
      <c r="AP13">
        <v>0.28298102442078893</v>
      </c>
      <c r="AQ13">
        <v>0</v>
      </c>
      <c r="AR13">
        <v>20.72984947777082</v>
      </c>
      <c r="AS13">
        <v>14.092667053224798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39.909638778454458</v>
      </c>
      <c r="BB13">
        <f t="shared" si="0"/>
        <v>914.86640855299368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514.21406219941252</v>
      </c>
      <c r="L14">
        <v>9.4969627944663788</v>
      </c>
      <c r="M14">
        <v>30.888376845594848</v>
      </c>
      <c r="N14">
        <v>51.532045197729026</v>
      </c>
      <c r="O14">
        <v>72.737092638730033</v>
      </c>
      <c r="P14">
        <v>20.152788259918463</v>
      </c>
      <c r="Q14">
        <v>9.1075532719994303</v>
      </c>
      <c r="R14">
        <v>18.436123714929664</v>
      </c>
      <c r="S14">
        <v>11.509111718223943</v>
      </c>
      <c r="T14">
        <v>0</v>
      </c>
      <c r="U14">
        <v>52.065910408484484</v>
      </c>
      <c r="V14">
        <v>5.1558191329977392</v>
      </c>
      <c r="W14">
        <v>15.373973790488952</v>
      </c>
      <c r="X14">
        <v>43.446010749927183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28.971410687017325</v>
      </c>
      <c r="AH14">
        <v>0</v>
      </c>
      <c r="AI14">
        <v>0</v>
      </c>
      <c r="AJ14">
        <v>0</v>
      </c>
      <c r="AK14">
        <v>11.349377048632851</v>
      </c>
      <c r="AL14">
        <v>9.5926259227804849</v>
      </c>
      <c r="AM14">
        <v>7.0570576188687122</v>
      </c>
      <c r="AN14">
        <v>0</v>
      </c>
      <c r="AO14">
        <v>0</v>
      </c>
      <c r="AP14">
        <v>0.28298102442078893</v>
      </c>
      <c r="AQ14">
        <v>0</v>
      </c>
      <c r="AR14">
        <v>20.72984947777082</v>
      </c>
      <c r="AS14">
        <v>14.092667053224798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39.909638778454458</v>
      </c>
      <c r="BB14">
        <f t="shared" si="0"/>
        <v>914.86640855299368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514.21406219941252</v>
      </c>
      <c r="L15">
        <v>9.4969627944663788</v>
      </c>
      <c r="M15">
        <v>31.569176113812844</v>
      </c>
      <c r="N15">
        <v>51.532045197729026</v>
      </c>
      <c r="O15">
        <v>72.737092638730033</v>
      </c>
      <c r="P15">
        <v>20.152788259918463</v>
      </c>
      <c r="Q15">
        <v>9.1075532719994303</v>
      </c>
      <c r="R15">
        <v>18.436123714929664</v>
      </c>
      <c r="S15">
        <v>11.509111718223943</v>
      </c>
      <c r="T15">
        <v>0</v>
      </c>
      <c r="U15">
        <v>52.065910408484484</v>
      </c>
      <c r="V15">
        <v>5.1558191329977392</v>
      </c>
      <c r="W15">
        <v>15.373973790488952</v>
      </c>
      <c r="X15">
        <v>43.446010749927183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28.971410687017325</v>
      </c>
      <c r="AH15">
        <v>0</v>
      </c>
      <c r="AI15">
        <v>0</v>
      </c>
      <c r="AJ15">
        <v>0</v>
      </c>
      <c r="AK15">
        <v>11.349377048632851</v>
      </c>
      <c r="AL15">
        <v>18.313194801928883</v>
      </c>
      <c r="AM15">
        <v>7.0570576188687122</v>
      </c>
      <c r="AN15">
        <v>0</v>
      </c>
      <c r="AO15">
        <v>0</v>
      </c>
      <c r="AP15">
        <v>0.56596204884157786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40.416386657149381</v>
      </c>
      <c r="BB15">
        <f t="shared" si="0"/>
        <v>926.48281566700018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514.21406219941252</v>
      </c>
      <c r="L16">
        <v>9.4969627944663788</v>
      </c>
      <c r="M16">
        <v>31.569176113812844</v>
      </c>
      <c r="N16">
        <v>51.532045197729026</v>
      </c>
      <c r="O16">
        <v>72.737092638730033</v>
      </c>
      <c r="P16">
        <v>20.152788259918463</v>
      </c>
      <c r="Q16">
        <v>9.1075532719994303</v>
      </c>
      <c r="R16">
        <v>18.436123714929664</v>
      </c>
      <c r="S16">
        <v>11.509111718223943</v>
      </c>
      <c r="T16">
        <v>0</v>
      </c>
      <c r="U16">
        <v>52.065910408484484</v>
      </c>
      <c r="V16">
        <v>5.1558191329977392</v>
      </c>
      <c r="W16">
        <v>15.373973790488952</v>
      </c>
      <c r="X16">
        <v>43.446010749927183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28.971410687017325</v>
      </c>
      <c r="AH16">
        <v>0</v>
      </c>
      <c r="AI16">
        <v>0</v>
      </c>
      <c r="AJ16">
        <v>0</v>
      </c>
      <c r="AK16">
        <v>11.349377048632851</v>
      </c>
      <c r="AL16">
        <v>18.313194801928883</v>
      </c>
      <c r="AM16">
        <v>7.0570576188687122</v>
      </c>
      <c r="AN16">
        <v>0</v>
      </c>
      <c r="AO16">
        <v>0</v>
      </c>
      <c r="AP16">
        <v>0.56596204884157786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40.416386657149381</v>
      </c>
      <c r="BB16">
        <f t="shared" si="0"/>
        <v>926.48281566700018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514.21406219941252</v>
      </c>
      <c r="L17">
        <v>9.4970138771473298</v>
      </c>
      <c r="M17">
        <v>31.569176113812844</v>
      </c>
      <c r="N17">
        <v>51.532045197729026</v>
      </c>
      <c r="O17">
        <v>72.737092638730033</v>
      </c>
      <c r="P17">
        <v>20.152788259918463</v>
      </c>
      <c r="Q17">
        <v>9.1070841111713339</v>
      </c>
      <c r="R17">
        <v>18.4378557844901</v>
      </c>
      <c r="S17">
        <v>11.509673121887127</v>
      </c>
      <c r="T17">
        <v>0</v>
      </c>
      <c r="U17">
        <v>52.065910408484484</v>
      </c>
      <c r="V17">
        <v>5.1558191329977392</v>
      </c>
      <c r="W17">
        <v>15.373973790488952</v>
      </c>
      <c r="X17">
        <v>43.446010749927183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28.971410687017325</v>
      </c>
      <c r="AH17">
        <v>0</v>
      </c>
      <c r="AI17">
        <v>0</v>
      </c>
      <c r="AJ17">
        <v>0</v>
      </c>
      <c r="AK17">
        <v>11.349377048632851</v>
      </c>
      <c r="AL17">
        <v>18.313194801928883</v>
      </c>
      <c r="AM17">
        <v>7.0570576188687122</v>
      </c>
      <c r="AN17">
        <v>0</v>
      </c>
      <c r="AO17">
        <v>0</v>
      </c>
      <c r="AP17">
        <v>0.56596204884157786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40.314522965349362</v>
      </c>
      <c r="BB17">
        <f t="shared" si="0"/>
        <v>924.14774893296237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514.20503512517053</v>
      </c>
      <c r="L18">
        <v>9.4968822849416323</v>
      </c>
      <c r="M18">
        <v>31.569176113812844</v>
      </c>
      <c r="N18">
        <v>51.532045197729026</v>
      </c>
      <c r="O18">
        <v>72.737092638730033</v>
      </c>
      <c r="P18">
        <v>20.152788259918463</v>
      </c>
      <c r="Q18">
        <v>9.1063337217483706</v>
      </c>
      <c r="R18">
        <v>18.430842217643761</v>
      </c>
      <c r="S18">
        <v>11.503804815193428</v>
      </c>
      <c r="T18">
        <v>0</v>
      </c>
      <c r="U18">
        <v>52.065910408484484</v>
      </c>
      <c r="V18">
        <v>5.1558191329977392</v>
      </c>
      <c r="W18">
        <v>15.372784200469207</v>
      </c>
      <c r="X18">
        <v>43.444538614414299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28.971410687017325</v>
      </c>
      <c r="AH18">
        <v>0</v>
      </c>
      <c r="AI18">
        <v>0</v>
      </c>
      <c r="AJ18">
        <v>0</v>
      </c>
      <c r="AK18">
        <v>11.349377048632851</v>
      </c>
      <c r="AL18">
        <v>18.313194801928883</v>
      </c>
      <c r="AM18">
        <v>7.0570576188687122</v>
      </c>
      <c r="AN18">
        <v>0</v>
      </c>
      <c r="AO18">
        <v>0</v>
      </c>
      <c r="AP18">
        <v>0.56596204884157786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40.313459044372742</v>
      </c>
      <c r="BB18">
        <f t="shared" si="0"/>
        <v>924.12336019899578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514.20503512517053</v>
      </c>
      <c r="L19">
        <v>9.4968822849416323</v>
      </c>
      <c r="M19">
        <v>31.569176113812844</v>
      </c>
      <c r="N19">
        <v>51.532045197729026</v>
      </c>
      <c r="O19">
        <v>72.737092638730033</v>
      </c>
      <c r="P19">
        <v>20.152788259918463</v>
      </c>
      <c r="Q19">
        <v>9.1063337217483706</v>
      </c>
      <c r="R19">
        <v>18.430842217643761</v>
      </c>
      <c r="S19">
        <v>11.503804815193428</v>
      </c>
      <c r="T19">
        <v>0</v>
      </c>
      <c r="U19">
        <v>52.065910408484484</v>
      </c>
      <c r="V19">
        <v>5.1558191329977392</v>
      </c>
      <c r="W19">
        <v>15.351911445275089</v>
      </c>
      <c r="X19">
        <v>43.444538614414299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28.971410687017325</v>
      </c>
      <c r="AH19">
        <v>0</v>
      </c>
      <c r="AI19">
        <v>0</v>
      </c>
      <c r="AJ19">
        <v>0</v>
      </c>
      <c r="AK19">
        <v>11.349377048632851</v>
      </c>
      <c r="AL19">
        <v>18.313194801928883</v>
      </c>
      <c r="AM19">
        <v>7.0570576188687122</v>
      </c>
      <c r="AN19">
        <v>0</v>
      </c>
      <c r="AO19">
        <v>0</v>
      </c>
      <c r="AP19">
        <v>0.56596204884157786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40.312586563205635</v>
      </c>
      <c r="BB19">
        <f t="shared" si="0"/>
        <v>924.10335992496869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514.21406219941252</v>
      </c>
      <c r="L20">
        <v>9.4970138771473298</v>
      </c>
      <c r="M20">
        <v>31.569176113812844</v>
      </c>
      <c r="N20">
        <v>51.532045197729026</v>
      </c>
      <c r="O20">
        <v>72.737092638730033</v>
      </c>
      <c r="P20">
        <v>20.152788259918463</v>
      </c>
      <c r="Q20">
        <v>9.1070841111713339</v>
      </c>
      <c r="R20">
        <v>18.4378557844901</v>
      </c>
      <c r="S20">
        <v>11.509673121887127</v>
      </c>
      <c r="T20">
        <v>0</v>
      </c>
      <c r="U20">
        <v>52.065910408484484</v>
      </c>
      <c r="V20">
        <v>5.1558191329977392</v>
      </c>
      <c r="W20">
        <v>15.019982799645446</v>
      </c>
      <c r="X20">
        <v>43.446010749927183</v>
      </c>
      <c r="Y20">
        <v>0</v>
      </c>
      <c r="Z20">
        <v>2.8955518196618661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28.971410687017325</v>
      </c>
      <c r="AH20">
        <v>0</v>
      </c>
      <c r="AI20">
        <v>0</v>
      </c>
      <c r="AJ20">
        <v>0</v>
      </c>
      <c r="AK20">
        <v>11.349377048632851</v>
      </c>
      <c r="AL20">
        <v>18.313194801928883</v>
      </c>
      <c r="AM20">
        <v>7.0570576188687122</v>
      </c>
      <c r="AN20">
        <v>0</v>
      </c>
      <c r="AO20">
        <v>0</v>
      </c>
      <c r="AP20">
        <v>0.56596204884157786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40.299726141932105</v>
      </c>
      <c r="BB20">
        <f t="shared" si="0"/>
        <v>923.80855476553609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514.21406219941252</v>
      </c>
      <c r="L21">
        <v>9.4969627944663788</v>
      </c>
      <c r="M21">
        <v>31.569176113812844</v>
      </c>
      <c r="N21">
        <v>51.532045197729026</v>
      </c>
      <c r="O21">
        <v>72.737092638730033</v>
      </c>
      <c r="P21">
        <v>20.152788259918463</v>
      </c>
      <c r="Q21">
        <v>9.1075532719994303</v>
      </c>
      <c r="R21">
        <v>18.436123714929664</v>
      </c>
      <c r="S21">
        <v>11.509111718223943</v>
      </c>
      <c r="T21">
        <v>0</v>
      </c>
      <c r="U21">
        <v>52.065910408484484</v>
      </c>
      <c r="V21">
        <v>5.1558191329977392</v>
      </c>
      <c r="W21">
        <v>15.019982799645446</v>
      </c>
      <c r="X21">
        <v>43.446010749927183</v>
      </c>
      <c r="Y21">
        <v>0</v>
      </c>
      <c r="Z21">
        <v>2.8955518196618661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28.971410687017325</v>
      </c>
      <c r="AH21">
        <v>1.6911961112502607</v>
      </c>
      <c r="AI21">
        <v>0</v>
      </c>
      <c r="AJ21">
        <v>0</v>
      </c>
      <c r="AK21">
        <v>11.349377048632851</v>
      </c>
      <c r="AL21">
        <v>18.313194801928883</v>
      </c>
      <c r="AM21">
        <v>7.0570576188687122</v>
      </c>
      <c r="AN21">
        <v>0</v>
      </c>
      <c r="AO21">
        <v>0</v>
      </c>
      <c r="AP21">
        <v>0.56596204884157786</v>
      </c>
      <c r="AQ21">
        <v>0</v>
      </c>
      <c r="AR21">
        <v>23.168655298685035</v>
      </c>
      <c r="AS21">
        <v>14.092667053224798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40.472281831182379</v>
      </c>
      <c r="BB21">
        <f t="shared" si="0"/>
        <v>927.76412561337384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514.21406219941252</v>
      </c>
      <c r="L22">
        <v>9.4969627944663788</v>
      </c>
      <c r="M22">
        <v>31.569176113812844</v>
      </c>
      <c r="N22">
        <v>51.532045197729026</v>
      </c>
      <c r="O22">
        <v>72.737092638730033</v>
      </c>
      <c r="P22">
        <v>20.152788259918463</v>
      </c>
      <c r="Q22">
        <v>9.1075532719994303</v>
      </c>
      <c r="R22">
        <v>18.436123714929664</v>
      </c>
      <c r="S22">
        <v>11.509111718223943</v>
      </c>
      <c r="T22">
        <v>0</v>
      </c>
      <c r="U22">
        <v>52.065910408484484</v>
      </c>
      <c r="V22">
        <v>5.1558191329977392</v>
      </c>
      <c r="W22">
        <v>15.019982799645446</v>
      </c>
      <c r="X22">
        <v>43.446010749927183</v>
      </c>
      <c r="Y22">
        <v>0</v>
      </c>
      <c r="Z22">
        <v>2.8955518196618661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5.6886959561678161</v>
      </c>
      <c r="AG22">
        <v>28.971410687017325</v>
      </c>
      <c r="AH22">
        <v>10.104896068983509</v>
      </c>
      <c r="AI22">
        <v>0</v>
      </c>
      <c r="AJ22">
        <v>0</v>
      </c>
      <c r="AK22">
        <v>11.349377048632851</v>
      </c>
      <c r="AL22">
        <v>18.313194801928883</v>
      </c>
      <c r="AM22">
        <v>7.0570576188687122</v>
      </c>
      <c r="AN22">
        <v>0</v>
      </c>
      <c r="AO22">
        <v>0</v>
      </c>
      <c r="AP22">
        <v>0.28298102442078893</v>
      </c>
      <c r="AQ22">
        <v>0</v>
      </c>
      <c r="AR22">
        <v>23.168655298685035</v>
      </c>
      <c r="AS22">
        <v>14.092667053224798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40.812145882594841</v>
      </c>
      <c r="BB22">
        <f t="shared" si="0"/>
        <v>935.55498049527387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514.21406219941252</v>
      </c>
      <c r="L23">
        <v>9.4969165592031128</v>
      </c>
      <c r="M23">
        <v>31.569176113812844</v>
      </c>
      <c r="N23">
        <v>51.532045197729026</v>
      </c>
      <c r="O23">
        <v>72.737092638730033</v>
      </c>
      <c r="P23">
        <v>20.152788259918463</v>
      </c>
      <c r="Q23">
        <v>9.1075532719994303</v>
      </c>
      <c r="R23">
        <v>18.436123714929664</v>
      </c>
      <c r="S23">
        <v>11.509111718223943</v>
      </c>
      <c r="T23">
        <v>0</v>
      </c>
      <c r="U23">
        <v>52.065910408484484</v>
      </c>
      <c r="V23">
        <v>5.1558191329977392</v>
      </c>
      <c r="W23">
        <v>15.019982799645446</v>
      </c>
      <c r="X23">
        <v>43.446010749927183</v>
      </c>
      <c r="Y23">
        <v>0</v>
      </c>
      <c r="Z23">
        <v>2.8955518196618661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5.6886959561678161</v>
      </c>
      <c r="AG23">
        <v>28.971410687017325</v>
      </c>
      <c r="AH23">
        <v>20.886270941557086</v>
      </c>
      <c r="AI23">
        <v>0</v>
      </c>
      <c r="AJ23">
        <v>0</v>
      </c>
      <c r="AK23">
        <v>11.349377048632851</v>
      </c>
      <c r="AL23">
        <v>18.313194801928883</v>
      </c>
      <c r="AM23">
        <v>7.0570576188687122</v>
      </c>
      <c r="AN23">
        <v>0</v>
      </c>
      <c r="AO23">
        <v>0</v>
      </c>
      <c r="AP23">
        <v>0.28298102442078893</v>
      </c>
      <c r="AQ23">
        <v>0</v>
      </c>
      <c r="AR23">
        <v>20.72984947777082</v>
      </c>
      <c r="AS23">
        <v>14.092667053224798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41.160863336320197</v>
      </c>
      <c r="BB23">
        <f t="shared" si="0"/>
        <v>943.54878585794449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514.20503512517053</v>
      </c>
      <c r="L24">
        <v>9.4970054909010209</v>
      </c>
      <c r="M24">
        <v>31.569176113812844</v>
      </c>
      <c r="N24">
        <v>51.532045197729026</v>
      </c>
      <c r="O24">
        <v>72.737092638730033</v>
      </c>
      <c r="P24">
        <v>20.152788259918463</v>
      </c>
      <c r="Q24">
        <v>9.1070710473638687</v>
      </c>
      <c r="R24">
        <v>18.436123714929664</v>
      </c>
      <c r="S24">
        <v>11.501597140765696</v>
      </c>
      <c r="T24">
        <v>0</v>
      </c>
      <c r="U24">
        <v>52.065910408484484</v>
      </c>
      <c r="V24">
        <v>5.1558191329977392</v>
      </c>
      <c r="W24">
        <v>15.351911445275089</v>
      </c>
      <c r="X24">
        <v>43.446010749927183</v>
      </c>
      <c r="Y24">
        <v>0</v>
      </c>
      <c r="Z24">
        <v>2.8955518196618661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5.6886959561678161</v>
      </c>
      <c r="AG24">
        <v>28.971410687017325</v>
      </c>
      <c r="AH24">
        <v>31.329406412335626</v>
      </c>
      <c r="AI24">
        <v>0</v>
      </c>
      <c r="AJ24">
        <v>0</v>
      </c>
      <c r="AK24">
        <v>11.349377048632851</v>
      </c>
      <c r="AL24">
        <v>18.313194801928883</v>
      </c>
      <c r="AM24">
        <v>7.0570576188687122</v>
      </c>
      <c r="AN24">
        <v>0</v>
      </c>
      <c r="AO24">
        <v>0</v>
      </c>
      <c r="AP24">
        <v>0.28298102442078893</v>
      </c>
      <c r="AQ24">
        <v>8.9667505923606772</v>
      </c>
      <c r="AR24">
        <v>20.72984947777082</v>
      </c>
      <c r="AS24">
        <v>14.092667053224798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41.985363310460876</v>
      </c>
      <c r="BB24">
        <f t="shared" si="0"/>
        <v>962.44916564793482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502.93497433219221</v>
      </c>
      <c r="L25">
        <v>9.4967502055105175</v>
      </c>
      <c r="M25">
        <v>31.569176113812844</v>
      </c>
      <c r="N25">
        <v>51.532045197729026</v>
      </c>
      <c r="O25">
        <v>72.737092638730033</v>
      </c>
      <c r="P25">
        <v>20.152788259918463</v>
      </c>
      <c r="Q25">
        <v>9.1070710473638687</v>
      </c>
      <c r="R25">
        <v>18.434575169259517</v>
      </c>
      <c r="S25">
        <v>11.501597140765696</v>
      </c>
      <c r="T25">
        <v>0</v>
      </c>
      <c r="U25">
        <v>52.065910408484484</v>
      </c>
      <c r="V25">
        <v>5.1558191329977392</v>
      </c>
      <c r="W25">
        <v>15.351911445275089</v>
      </c>
      <c r="X25">
        <v>44.205255309881842</v>
      </c>
      <c r="Y25">
        <v>0</v>
      </c>
      <c r="Z25">
        <v>2.8955518196618661</v>
      </c>
      <c r="AA25">
        <v>0</v>
      </c>
      <c r="AB25">
        <v>1.4912984051346272</v>
      </c>
      <c r="AC25">
        <v>4.3271797308495081</v>
      </c>
      <c r="AD25">
        <v>0</v>
      </c>
      <c r="AE25">
        <v>0</v>
      </c>
      <c r="AF25">
        <v>5.6886959561678161</v>
      </c>
      <c r="AG25">
        <v>28.971410687017325</v>
      </c>
      <c r="AH25">
        <v>33.823920429555415</v>
      </c>
      <c r="AI25">
        <v>0</v>
      </c>
      <c r="AJ25">
        <v>0</v>
      </c>
      <c r="AK25">
        <v>11.349377048632851</v>
      </c>
      <c r="AL25">
        <v>18.313194801928883</v>
      </c>
      <c r="AM25">
        <v>7.0570576188687122</v>
      </c>
      <c r="AN25">
        <v>0</v>
      </c>
      <c r="AO25">
        <v>0</v>
      </c>
      <c r="AP25">
        <v>0.28298102442078893</v>
      </c>
      <c r="AQ25">
        <v>17.933501184721354</v>
      </c>
      <c r="AR25">
        <v>20.72984947777082</v>
      </c>
      <c r="AS25">
        <v>14.092667053224798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42.268229038546799</v>
      </c>
      <c r="BB25">
        <f t="shared" si="0"/>
        <v>968.9334226013292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514.20692661471605</v>
      </c>
      <c r="L26">
        <v>9.4968344375010822</v>
      </c>
      <c r="M26">
        <v>31.569176113812844</v>
      </c>
      <c r="N26">
        <v>51.532045197729026</v>
      </c>
      <c r="O26">
        <v>72.737092638730033</v>
      </c>
      <c r="P26">
        <v>20.152788259918463</v>
      </c>
      <c r="Q26">
        <v>9.1075532719994303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5.1558191329977392</v>
      </c>
      <c r="W26">
        <v>15.019982799645446</v>
      </c>
      <c r="X26">
        <v>43.446010749927183</v>
      </c>
      <c r="Y26">
        <v>0</v>
      </c>
      <c r="Z26">
        <v>5.7911036393237323</v>
      </c>
      <c r="AA26">
        <v>0</v>
      </c>
      <c r="AB26">
        <v>5.8458889811104138</v>
      </c>
      <c r="AC26">
        <v>4.3271797308495081</v>
      </c>
      <c r="AD26">
        <v>0</v>
      </c>
      <c r="AE26">
        <v>0</v>
      </c>
      <c r="AF26">
        <v>5.6886959561678161</v>
      </c>
      <c r="AG26">
        <v>28.971410687017325</v>
      </c>
      <c r="AH26">
        <v>41.772541883114172</v>
      </c>
      <c r="AI26">
        <v>0</v>
      </c>
      <c r="AJ26">
        <v>0</v>
      </c>
      <c r="AK26">
        <v>11.349377048632851</v>
      </c>
      <c r="AL26">
        <v>18.313194801928883</v>
      </c>
      <c r="AM26">
        <v>7.0570576188687122</v>
      </c>
      <c r="AN26">
        <v>0</v>
      </c>
      <c r="AO26">
        <v>0</v>
      </c>
      <c r="AP26">
        <v>0.28298102442078893</v>
      </c>
      <c r="AQ26">
        <v>26.900252478188268</v>
      </c>
      <c r="AR26">
        <v>20.72984947777082</v>
      </c>
      <c r="AS26">
        <v>14.092667053224798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43.704306653359943</v>
      </c>
      <c r="BB26">
        <f t="shared" si="0"/>
        <v>1001.8532687858735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514.20548714515485</v>
      </c>
      <c r="L27">
        <v>9.4968769657271004</v>
      </c>
      <c r="M27">
        <v>31.569176113812844</v>
      </c>
      <c r="N27">
        <v>51.532045197729026</v>
      </c>
      <c r="O27">
        <v>72.737092638730033</v>
      </c>
      <c r="P27">
        <v>20.152788259918463</v>
      </c>
      <c r="Q27">
        <v>9.1070710473638687</v>
      </c>
      <c r="R27">
        <v>18.434575169259517</v>
      </c>
      <c r="S27">
        <v>11.501597140765696</v>
      </c>
      <c r="T27">
        <v>0</v>
      </c>
      <c r="U27">
        <v>52.065910408484484</v>
      </c>
      <c r="V27">
        <v>5.1558191329977392</v>
      </c>
      <c r="W27">
        <v>15.351911445275089</v>
      </c>
      <c r="X27">
        <v>43.444538614414299</v>
      </c>
      <c r="Y27">
        <v>0</v>
      </c>
      <c r="Z27">
        <v>5.7911036393237323</v>
      </c>
      <c r="AA27">
        <v>6.1080600976831549</v>
      </c>
      <c r="AB27">
        <v>5.8458889811104138</v>
      </c>
      <c r="AC27">
        <v>4.3271797308495081</v>
      </c>
      <c r="AD27">
        <v>0</v>
      </c>
      <c r="AE27">
        <v>0</v>
      </c>
      <c r="AF27">
        <v>5.6886959561678161</v>
      </c>
      <c r="AG27">
        <v>28.971410687017325</v>
      </c>
      <c r="AH27">
        <v>41.772541883114172</v>
      </c>
      <c r="AI27">
        <v>1.7075797603840532</v>
      </c>
      <c r="AJ27">
        <v>0</v>
      </c>
      <c r="AK27">
        <v>11.349377048632851</v>
      </c>
      <c r="AL27">
        <v>18.313194801928883</v>
      </c>
      <c r="AM27">
        <v>7.0570576188687122</v>
      </c>
      <c r="AN27">
        <v>0</v>
      </c>
      <c r="AO27">
        <v>0</v>
      </c>
      <c r="AP27">
        <v>0.28298102442078893</v>
      </c>
      <c r="AQ27">
        <v>26.900252478188268</v>
      </c>
      <c r="AR27">
        <v>23.168655298685035</v>
      </c>
      <c r="AS27">
        <v>14.092667053224798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44.146298177179865</v>
      </c>
      <c r="BB27">
        <f t="shared" si="0"/>
        <v>1011.9852371620527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514.20692661471605</v>
      </c>
      <c r="L28">
        <v>9.4133379851109478</v>
      </c>
      <c r="M28">
        <v>31.569176113812844</v>
      </c>
      <c r="N28">
        <v>51.532045197729026</v>
      </c>
      <c r="O28">
        <v>72.737092638730033</v>
      </c>
      <c r="P28">
        <v>20.152788259918463</v>
      </c>
      <c r="Q28">
        <v>9.1075532719994303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5.1558191329977392</v>
      </c>
      <c r="W28">
        <v>15.019982799645446</v>
      </c>
      <c r="X28">
        <v>43.446010749927183</v>
      </c>
      <c r="Y28">
        <v>0</v>
      </c>
      <c r="Z28">
        <v>5.7911036393237323</v>
      </c>
      <c r="AA28">
        <v>6.2071849067000633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28.971410687017325</v>
      </c>
      <c r="AH28">
        <v>41.772541883114172</v>
      </c>
      <c r="AI28">
        <v>7.3995106529951977</v>
      </c>
      <c r="AJ28">
        <v>0</v>
      </c>
      <c r="AK28">
        <v>11.349377048632851</v>
      </c>
      <c r="AL28">
        <v>18.313194801928883</v>
      </c>
      <c r="AM28">
        <v>7.0570576188687122</v>
      </c>
      <c r="AN28">
        <v>0</v>
      </c>
      <c r="AO28">
        <v>0</v>
      </c>
      <c r="AP28">
        <v>0.28298102442078893</v>
      </c>
      <c r="AQ28">
        <v>26.900252478188268</v>
      </c>
      <c r="AR28">
        <v>23.168655298685035</v>
      </c>
      <c r="AS28">
        <v>14.092667053224798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44.969547305988222</v>
      </c>
      <c r="BB28">
        <f t="shared" si="0"/>
        <v>1030.8569432678933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514.20692661471605</v>
      </c>
      <c r="L29">
        <v>9.4968719975909028</v>
      </c>
      <c r="M29">
        <v>31.569176113812844</v>
      </c>
      <c r="N29">
        <v>51.532045197729026</v>
      </c>
      <c r="O29">
        <v>72.737092638730033</v>
      </c>
      <c r="P29">
        <v>20.152788259918463</v>
      </c>
      <c r="Q29">
        <v>9.1075532719994303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5.1558191329977392</v>
      </c>
      <c r="W29">
        <v>15.019982799645446</v>
      </c>
      <c r="X29">
        <v>43.446010749927183</v>
      </c>
      <c r="Y29">
        <v>0</v>
      </c>
      <c r="Z29">
        <v>5.7911036393237323</v>
      </c>
      <c r="AA29">
        <v>12.414369813400127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28.971410687017325</v>
      </c>
      <c r="AH29">
        <v>41.772541883114172</v>
      </c>
      <c r="AI29">
        <v>7.3995106529951977</v>
      </c>
      <c r="AJ29">
        <v>0</v>
      </c>
      <c r="AK29">
        <v>11.349377048632851</v>
      </c>
      <c r="AL29">
        <v>18.313194801928883</v>
      </c>
      <c r="AM29">
        <v>7.0570576188687122</v>
      </c>
      <c r="AN29">
        <v>0</v>
      </c>
      <c r="AO29">
        <v>0</v>
      </c>
      <c r="AP29">
        <v>0.28298102442078893</v>
      </c>
      <c r="AQ29">
        <v>26.900252478188268</v>
      </c>
      <c r="AR29">
        <v>20.72984947777082</v>
      </c>
      <c r="AS29">
        <v>14.092667053224798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45.985317492522519</v>
      </c>
      <c r="BB29">
        <f t="shared" si="0"/>
        <v>1054.1418952472516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514.20692661471605</v>
      </c>
      <c r="L30">
        <v>9.4968719975909028</v>
      </c>
      <c r="M30">
        <v>31.569176113812844</v>
      </c>
      <c r="N30">
        <v>51.532045197729026</v>
      </c>
      <c r="O30">
        <v>72.737092638730033</v>
      </c>
      <c r="P30">
        <v>20.152788259918463</v>
      </c>
      <c r="Q30">
        <v>9.1075532719994303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5.1558191329977392</v>
      </c>
      <c r="W30">
        <v>15.019982799645446</v>
      </c>
      <c r="X30">
        <v>43.446010749927183</v>
      </c>
      <c r="Y30">
        <v>0</v>
      </c>
      <c r="Z30">
        <v>5.7911036393237323</v>
      </c>
      <c r="AA30">
        <v>12.414369813400127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28.971410687017325</v>
      </c>
      <c r="AH30">
        <v>41.772541883114172</v>
      </c>
      <c r="AI30">
        <v>7.3995106529951977</v>
      </c>
      <c r="AJ30">
        <v>0</v>
      </c>
      <c r="AK30">
        <v>11.349377048632851</v>
      </c>
      <c r="AL30">
        <v>18.313194801928883</v>
      </c>
      <c r="AM30">
        <v>7.0570576188687122</v>
      </c>
      <c r="AN30">
        <v>0</v>
      </c>
      <c r="AO30">
        <v>0</v>
      </c>
      <c r="AP30">
        <v>0.28298102442078893</v>
      </c>
      <c r="AQ30">
        <v>26.900252478188268</v>
      </c>
      <c r="AR30">
        <v>20.72984947777082</v>
      </c>
      <c r="AS30">
        <v>14.092667053224798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46.155618628066257</v>
      </c>
      <c r="BB30">
        <f t="shared" si="0"/>
        <v>1058.0457839572514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514.20692661471605</v>
      </c>
      <c r="L31">
        <v>9.4968719975909028</v>
      </c>
      <c r="M31">
        <v>31.569176113812844</v>
      </c>
      <c r="N31">
        <v>51.532045197729026</v>
      </c>
      <c r="O31">
        <v>72.737092638730033</v>
      </c>
      <c r="P31">
        <v>20.152788259918463</v>
      </c>
      <c r="Q31">
        <v>9.1075532719994303</v>
      </c>
      <c r="R31">
        <v>18.436123714929664</v>
      </c>
      <c r="S31">
        <v>11.509111718223943</v>
      </c>
      <c r="T31">
        <v>0</v>
      </c>
      <c r="U31">
        <v>52.065910408484484</v>
      </c>
      <c r="V31">
        <v>5.1558191329977392</v>
      </c>
      <c r="W31">
        <v>10.249316013104476</v>
      </c>
      <c r="X31">
        <v>43.446010749927183</v>
      </c>
      <c r="Y31">
        <v>0</v>
      </c>
      <c r="Z31">
        <v>5.7911036393237323</v>
      </c>
      <c r="AA31">
        <v>12.414369813400127</v>
      </c>
      <c r="AB31">
        <v>17.680831172824039</v>
      </c>
      <c r="AC31">
        <v>12.99463475850553</v>
      </c>
      <c r="AD31">
        <v>12.22256998486746</v>
      </c>
      <c r="AE31">
        <v>0</v>
      </c>
      <c r="AF31">
        <v>11.793637871529953</v>
      </c>
      <c r="AG31">
        <v>28.971410687017325</v>
      </c>
      <c r="AH31">
        <v>41.772541883114172</v>
      </c>
      <c r="AI31">
        <v>7.3995106529951977</v>
      </c>
      <c r="AJ31">
        <v>0</v>
      </c>
      <c r="AK31">
        <v>11.349377048632851</v>
      </c>
      <c r="AL31">
        <v>9.5926259227804849</v>
      </c>
      <c r="AM31">
        <v>7.0570576188687122</v>
      </c>
      <c r="AN31">
        <v>0</v>
      </c>
      <c r="AO31">
        <v>0</v>
      </c>
      <c r="AP31">
        <v>0.45276973074514715</v>
      </c>
      <c r="AQ31">
        <v>26.900252478188268</v>
      </c>
      <c r="AR31">
        <v>20.72984947777082</v>
      </c>
      <c r="AS31">
        <v>14.442130820288041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45.613389730628043</v>
      </c>
      <c r="BB31">
        <f t="shared" si="0"/>
        <v>1045.616029662388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514.20692661471605</v>
      </c>
      <c r="L32">
        <v>9.4968719975909028</v>
      </c>
      <c r="M32">
        <v>31.569176113812844</v>
      </c>
      <c r="N32">
        <v>51.532045197729026</v>
      </c>
      <c r="O32">
        <v>72.737092638730033</v>
      </c>
      <c r="P32">
        <v>20.152788259918463</v>
      </c>
      <c r="Q32">
        <v>9.1075532719994303</v>
      </c>
      <c r="R32">
        <v>18.436123714929664</v>
      </c>
      <c r="S32">
        <v>11.509111718223943</v>
      </c>
      <c r="T32">
        <v>0</v>
      </c>
      <c r="U32">
        <v>52.065910408484484</v>
      </c>
      <c r="V32">
        <v>5.1558191329977392</v>
      </c>
      <c r="W32">
        <v>10.249316013104476</v>
      </c>
      <c r="X32">
        <v>43.446010749927183</v>
      </c>
      <c r="Y32">
        <v>0</v>
      </c>
      <c r="Z32">
        <v>5.7911036393237323</v>
      </c>
      <c r="AA32">
        <v>12.414369813400127</v>
      </c>
      <c r="AB32">
        <v>17.680831172824039</v>
      </c>
      <c r="AC32">
        <v>12.99463475850553</v>
      </c>
      <c r="AD32">
        <v>12.22256998486746</v>
      </c>
      <c r="AE32">
        <v>0</v>
      </c>
      <c r="AF32">
        <v>11.793637871529953</v>
      </c>
      <c r="AG32">
        <v>28.971410687017325</v>
      </c>
      <c r="AH32">
        <v>41.772541883114172</v>
      </c>
      <c r="AI32">
        <v>7.3995106529951977</v>
      </c>
      <c r="AJ32">
        <v>0</v>
      </c>
      <c r="AK32">
        <v>11.349377048632851</v>
      </c>
      <c r="AL32">
        <v>9.5926259227804849</v>
      </c>
      <c r="AM32">
        <v>7.0570576188687122</v>
      </c>
      <c r="AN32">
        <v>0</v>
      </c>
      <c r="AO32">
        <v>0</v>
      </c>
      <c r="AP32">
        <v>0.45276973074514715</v>
      </c>
      <c r="AQ32">
        <v>26.900252478188268</v>
      </c>
      <c r="AR32">
        <v>20.72984947777082</v>
      </c>
      <c r="AS32">
        <v>14.442130820288041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45.613389730628043</v>
      </c>
      <c r="BB32">
        <f t="shared" si="0"/>
        <v>1045.616029662388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514.20692661471605</v>
      </c>
      <c r="L33">
        <v>9.4968719975909028</v>
      </c>
      <c r="M33">
        <v>31.569176113812844</v>
      </c>
      <c r="N33">
        <v>51.532045197729026</v>
      </c>
      <c r="O33">
        <v>72.737092638730033</v>
      </c>
      <c r="P33">
        <v>20.152788259918463</v>
      </c>
      <c r="Q33">
        <v>9.1075532719994303</v>
      </c>
      <c r="R33">
        <v>18.436123714929664</v>
      </c>
      <c r="S33">
        <v>11.509111718223943</v>
      </c>
      <c r="T33">
        <v>0</v>
      </c>
      <c r="U33">
        <v>52.065910408484484</v>
      </c>
      <c r="V33">
        <v>5.1558191329977392</v>
      </c>
      <c r="W33">
        <v>9.6549577045080781</v>
      </c>
      <c r="X33">
        <v>43.446010749927183</v>
      </c>
      <c r="Y33">
        <v>0</v>
      </c>
      <c r="Z33">
        <v>5.7911036393237323</v>
      </c>
      <c r="AA33">
        <v>12.414369813400127</v>
      </c>
      <c r="AB33">
        <v>17.680831172824039</v>
      </c>
      <c r="AC33">
        <v>12.99463475850553</v>
      </c>
      <c r="AD33">
        <v>12.22256998486746</v>
      </c>
      <c r="AE33">
        <v>0</v>
      </c>
      <c r="AF33">
        <v>11.793637871529953</v>
      </c>
      <c r="AG33">
        <v>28.971410687017325</v>
      </c>
      <c r="AH33">
        <v>41.772541883114172</v>
      </c>
      <c r="AI33">
        <v>7.3995106529951977</v>
      </c>
      <c r="AJ33">
        <v>0</v>
      </c>
      <c r="AK33">
        <v>11.349377048632851</v>
      </c>
      <c r="AL33">
        <v>9.5926259227804849</v>
      </c>
      <c r="AM33">
        <v>7.0570576188687122</v>
      </c>
      <c r="AN33">
        <v>0</v>
      </c>
      <c r="AO33">
        <v>0</v>
      </c>
      <c r="AP33">
        <v>0.45276973074514715</v>
      </c>
      <c r="AQ33">
        <v>26.900252478188268</v>
      </c>
      <c r="AR33">
        <v>23.168655298685035</v>
      </c>
      <c r="AS33">
        <v>14.442130820288041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45.690487636642928</v>
      </c>
      <c r="BB33">
        <f t="shared" si="0"/>
        <v>1047.383379268691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514.20692661471605</v>
      </c>
      <c r="L34">
        <v>9.4968719975909028</v>
      </c>
      <c r="M34">
        <v>31.569176113812844</v>
      </c>
      <c r="N34">
        <v>51.532045197729026</v>
      </c>
      <c r="O34">
        <v>72.737092638730033</v>
      </c>
      <c r="P34">
        <v>20.152788259918463</v>
      </c>
      <c r="Q34">
        <v>9.1075532719994303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5.1558191329977392</v>
      </c>
      <c r="W34">
        <v>9.6549577045080781</v>
      </c>
      <c r="X34">
        <v>43.446010749927183</v>
      </c>
      <c r="Y34">
        <v>0</v>
      </c>
      <c r="Z34">
        <v>5.7911036393237323</v>
      </c>
      <c r="AA34">
        <v>12.414369813400127</v>
      </c>
      <c r="AB34">
        <v>17.680831172824039</v>
      </c>
      <c r="AC34">
        <v>12.99463475850553</v>
      </c>
      <c r="AD34">
        <v>12.22256998486746</v>
      </c>
      <c r="AE34">
        <v>0</v>
      </c>
      <c r="AF34">
        <v>11.793637871529953</v>
      </c>
      <c r="AG34">
        <v>28.971410687017325</v>
      </c>
      <c r="AH34">
        <v>41.772541883114172</v>
      </c>
      <c r="AI34">
        <v>1.7075797603840532</v>
      </c>
      <c r="AJ34">
        <v>0</v>
      </c>
      <c r="AK34">
        <v>11.349377048632851</v>
      </c>
      <c r="AL34">
        <v>9.5926259227804849</v>
      </c>
      <c r="AM34">
        <v>7.0570576188687122</v>
      </c>
      <c r="AN34">
        <v>0</v>
      </c>
      <c r="AO34">
        <v>0</v>
      </c>
      <c r="AP34">
        <v>0.22638463619286159</v>
      </c>
      <c r="AQ34">
        <v>26.900252478188268</v>
      </c>
      <c r="AR34">
        <v>23.168655298685035</v>
      </c>
      <c r="AS34">
        <v>14.442130820288041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45.443102028379499</v>
      </c>
      <c r="BB34">
        <f t="shared" si="0"/>
        <v>1041.7124488897909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514.20692661471605</v>
      </c>
      <c r="L35">
        <v>9.4968719975909028</v>
      </c>
      <c r="M35">
        <v>31.569176113812844</v>
      </c>
      <c r="N35">
        <v>51.532045197729026</v>
      </c>
      <c r="O35">
        <v>72.737092638730033</v>
      </c>
      <c r="P35">
        <v>20.152788259918463</v>
      </c>
      <c r="Q35">
        <v>9.1075532719994303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5.1558191329977392</v>
      </c>
      <c r="W35">
        <v>9.6549577045080781</v>
      </c>
      <c r="X35">
        <v>41.248889040441234</v>
      </c>
      <c r="Y35">
        <v>0</v>
      </c>
      <c r="Z35">
        <v>5.7911036393237323</v>
      </c>
      <c r="AA35">
        <v>6.2071849067000633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28.971410687017325</v>
      </c>
      <c r="AH35">
        <v>41.772541883114172</v>
      </c>
      <c r="AI35">
        <v>0</v>
      </c>
      <c r="AJ35">
        <v>0</v>
      </c>
      <c r="AK35">
        <v>11.349377048632851</v>
      </c>
      <c r="AL35">
        <v>9.5926259227804849</v>
      </c>
      <c r="AM35">
        <v>7.0570576188687122</v>
      </c>
      <c r="AN35">
        <v>0</v>
      </c>
      <c r="AO35">
        <v>0</v>
      </c>
      <c r="AP35">
        <v>2.4902328315591733</v>
      </c>
      <c r="AQ35">
        <v>26.900252478188268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44.998504363627724</v>
      </c>
      <c r="BB35">
        <f t="shared" si="0"/>
        <v>1031.5207387853618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514.20692661471605</v>
      </c>
      <c r="L36">
        <v>9.4968719975909028</v>
      </c>
      <c r="M36">
        <v>31.569176113812844</v>
      </c>
      <c r="N36">
        <v>51.532045197729026</v>
      </c>
      <c r="O36">
        <v>72.737092638730033</v>
      </c>
      <c r="P36">
        <v>20.152788259918463</v>
      </c>
      <c r="Q36">
        <v>9.1075532719994303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5.1558191329977392</v>
      </c>
      <c r="W36">
        <v>9.6549577045080781</v>
      </c>
      <c r="X36">
        <v>41.248889040441234</v>
      </c>
      <c r="Y36">
        <v>0</v>
      </c>
      <c r="Z36">
        <v>5.7911036393237323</v>
      </c>
      <c r="AA36">
        <v>0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28.971410687017325</v>
      </c>
      <c r="AH36">
        <v>37.290872502504698</v>
      </c>
      <c r="AI36">
        <v>0</v>
      </c>
      <c r="AJ36">
        <v>0</v>
      </c>
      <c r="AK36">
        <v>11.349377048632851</v>
      </c>
      <c r="AL36">
        <v>9.5926259227804849</v>
      </c>
      <c r="AM36">
        <v>7.0570576188687122</v>
      </c>
      <c r="AN36">
        <v>0</v>
      </c>
      <c r="AO36">
        <v>0</v>
      </c>
      <c r="AP36">
        <v>2.4902328315591733</v>
      </c>
      <c r="AQ36">
        <v>26.900252478188268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43.944799020686979</v>
      </c>
      <c r="BB36">
        <f t="shared" si="0"/>
        <v>1007.3661823354616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514.20692661471605</v>
      </c>
      <c r="L37">
        <v>9.4968719975909028</v>
      </c>
      <c r="M37">
        <v>31.569176113812844</v>
      </c>
      <c r="N37">
        <v>51.532045197729026</v>
      </c>
      <c r="O37">
        <v>72.737092638730033</v>
      </c>
      <c r="P37">
        <v>20.152788259918463</v>
      </c>
      <c r="Q37">
        <v>9.1075532719994303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5.1558191329977392</v>
      </c>
      <c r="W37">
        <v>9.6549577045080781</v>
      </c>
      <c r="X37">
        <v>41.248889040441234</v>
      </c>
      <c r="Y37">
        <v>0</v>
      </c>
      <c r="Z37">
        <v>2.8955518196618661</v>
      </c>
      <c r="AA37">
        <v>0</v>
      </c>
      <c r="AB37">
        <v>11.787220781882695</v>
      </c>
      <c r="AC37">
        <v>4.3271797308495081</v>
      </c>
      <c r="AD37">
        <v>0</v>
      </c>
      <c r="AE37">
        <v>0</v>
      </c>
      <c r="AF37">
        <v>5.6886959561678161</v>
      </c>
      <c r="AG37">
        <v>28.971410687017325</v>
      </c>
      <c r="AH37">
        <v>35.937915793049463</v>
      </c>
      <c r="AI37">
        <v>0</v>
      </c>
      <c r="AJ37">
        <v>0</v>
      </c>
      <c r="AK37">
        <v>11.349377048632851</v>
      </c>
      <c r="AL37">
        <v>9.5926259227804849</v>
      </c>
      <c r="AM37">
        <v>7.0570576188687122</v>
      </c>
      <c r="AN37">
        <v>0</v>
      </c>
      <c r="AO37">
        <v>0</v>
      </c>
      <c r="AP37">
        <v>2.4902328315591733</v>
      </c>
      <c r="AQ37">
        <v>26.900252478188268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42.999380065974115</v>
      </c>
      <c r="BB37">
        <f t="shared" si="0"/>
        <v>985.69392294776151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514.20692661471605</v>
      </c>
      <c r="L38">
        <v>9.4968719975909028</v>
      </c>
      <c r="M38">
        <v>31.569176113812844</v>
      </c>
      <c r="N38">
        <v>51.532045197729026</v>
      </c>
      <c r="O38">
        <v>72.737092638730033</v>
      </c>
      <c r="P38">
        <v>20.152788259918463</v>
      </c>
      <c r="Q38">
        <v>9.1075532719994303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5.1558191329977392</v>
      </c>
      <c r="W38">
        <v>9.6549577045080781</v>
      </c>
      <c r="X38">
        <v>41.248889040441234</v>
      </c>
      <c r="Y38">
        <v>0</v>
      </c>
      <c r="Z38">
        <v>2.8955518196618661</v>
      </c>
      <c r="AA38">
        <v>0</v>
      </c>
      <c r="AB38">
        <v>11.787220781882695</v>
      </c>
      <c r="AC38">
        <v>4.3271797308495081</v>
      </c>
      <c r="AD38">
        <v>0</v>
      </c>
      <c r="AE38">
        <v>0</v>
      </c>
      <c r="AF38">
        <v>5.6886959561678161</v>
      </c>
      <c r="AG38">
        <v>28.971410687017325</v>
      </c>
      <c r="AH38">
        <v>30.441528655917345</v>
      </c>
      <c r="AI38">
        <v>0</v>
      </c>
      <c r="AJ38">
        <v>0</v>
      </c>
      <c r="AK38">
        <v>11.349377048632851</v>
      </c>
      <c r="AL38">
        <v>9.5926259227804849</v>
      </c>
      <c r="AM38">
        <v>7.0570576188687122</v>
      </c>
      <c r="AN38">
        <v>0</v>
      </c>
      <c r="AO38">
        <v>0</v>
      </c>
      <c r="AP38">
        <v>2.7166174677520352</v>
      </c>
      <c r="AQ38">
        <v>26.900252478188268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42.77909396143486</v>
      </c>
      <c r="BB38">
        <f t="shared" si="0"/>
        <v>980.64420655136144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472.79654203800993</v>
      </c>
      <c r="L39">
        <v>9.4968719975909028</v>
      </c>
      <c r="M39">
        <v>31.569176113812844</v>
      </c>
      <c r="N39">
        <v>51.532045197729026</v>
      </c>
      <c r="O39">
        <v>72.737092638730033</v>
      </c>
      <c r="P39">
        <v>20.152788259918463</v>
      </c>
      <c r="Q39">
        <v>9.1075532719994303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5.1558191329977392</v>
      </c>
      <c r="W39">
        <v>9.6549577045080781</v>
      </c>
      <c r="X39">
        <v>41.248889040441234</v>
      </c>
      <c r="Y39">
        <v>0</v>
      </c>
      <c r="Z39">
        <v>2.8955518196618661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28.971410687017325</v>
      </c>
      <c r="AH39">
        <v>27.481935685660609</v>
      </c>
      <c r="AI39">
        <v>0</v>
      </c>
      <c r="AJ39">
        <v>0</v>
      </c>
      <c r="AK39">
        <v>11.349377048632851</v>
      </c>
      <c r="AL39">
        <v>9.5926259227804849</v>
      </c>
      <c r="AM39">
        <v>7.0570576188687122</v>
      </c>
      <c r="AN39">
        <v>0</v>
      </c>
      <c r="AO39">
        <v>0</v>
      </c>
      <c r="AP39">
        <v>2.7166174677520352</v>
      </c>
      <c r="AQ39">
        <v>26.900252478188268</v>
      </c>
      <c r="AR39">
        <v>20.72984947777082</v>
      </c>
      <c r="AS39">
        <v>14.092667053224798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40.676081230699545</v>
      </c>
      <c r="BB39">
        <f t="shared" si="0"/>
        <v>932.43590993436158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465.00877413068292</v>
      </c>
      <c r="L40">
        <v>9.4968719975909028</v>
      </c>
      <c r="M40">
        <v>31.569176113812844</v>
      </c>
      <c r="N40">
        <v>51.532045197729026</v>
      </c>
      <c r="O40">
        <v>72.737092638730033</v>
      </c>
      <c r="P40">
        <v>20.152788259918463</v>
      </c>
      <c r="Q40">
        <v>9.1075532719994303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5.1558191329977392</v>
      </c>
      <c r="W40">
        <v>9.6549577045080781</v>
      </c>
      <c r="X40">
        <v>41.248889040441234</v>
      </c>
      <c r="Y40">
        <v>0</v>
      </c>
      <c r="Z40">
        <v>2.8955518196618661</v>
      </c>
      <c r="AA40">
        <v>0</v>
      </c>
      <c r="AB40">
        <v>5.8458889811104138</v>
      </c>
      <c r="AC40">
        <v>4.3271797308495081</v>
      </c>
      <c r="AD40">
        <v>0</v>
      </c>
      <c r="AE40">
        <v>0</v>
      </c>
      <c r="AF40">
        <v>5.6886959561678161</v>
      </c>
      <c r="AG40">
        <v>28.971410687017325</v>
      </c>
      <c r="AH40">
        <v>20.886270941557086</v>
      </c>
      <c r="AI40">
        <v>0</v>
      </c>
      <c r="AJ40">
        <v>0</v>
      </c>
      <c r="AK40">
        <v>11.349377048632851</v>
      </c>
      <c r="AL40">
        <v>9.5926259227804849</v>
      </c>
      <c r="AM40">
        <v>7.0570576188687122</v>
      </c>
      <c r="AN40">
        <v>0</v>
      </c>
      <c r="AO40">
        <v>0</v>
      </c>
      <c r="AP40">
        <v>2.7166174677520352</v>
      </c>
      <c r="AQ40">
        <v>26.900252478188268</v>
      </c>
      <c r="AR40">
        <v>20.72984947777082</v>
      </c>
      <c r="AS40">
        <v>14.092667053224798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40.074853745869724</v>
      </c>
      <c r="BB40">
        <f t="shared" si="0"/>
        <v>918.65370476776081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422.49777341677986</v>
      </c>
      <c r="L41">
        <v>9.4968719975909028</v>
      </c>
      <c r="M41">
        <v>31.569176113812844</v>
      </c>
      <c r="N41">
        <v>51.532045197729026</v>
      </c>
      <c r="O41">
        <v>72.737092638730033</v>
      </c>
      <c r="P41">
        <v>20.152788259918463</v>
      </c>
      <c r="Q41">
        <v>9.1075532719994303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5.1558191329977392</v>
      </c>
      <c r="W41">
        <v>9.6549577045080781</v>
      </c>
      <c r="X41">
        <v>41.248889040441234</v>
      </c>
      <c r="Y41">
        <v>0</v>
      </c>
      <c r="Z41">
        <v>2.8955518196618661</v>
      </c>
      <c r="AA41">
        <v>0</v>
      </c>
      <c r="AB41">
        <v>5.8458889811104138</v>
      </c>
      <c r="AC41">
        <v>4.3271797308495081</v>
      </c>
      <c r="AD41">
        <v>0</v>
      </c>
      <c r="AE41">
        <v>0</v>
      </c>
      <c r="AF41">
        <v>5.6886959561678161</v>
      </c>
      <c r="AG41">
        <v>28.971410687017325</v>
      </c>
      <c r="AH41">
        <v>14.586565898455435</v>
      </c>
      <c r="AI41">
        <v>0</v>
      </c>
      <c r="AJ41">
        <v>0</v>
      </c>
      <c r="AK41">
        <v>11.349377048632851</v>
      </c>
      <c r="AL41">
        <v>18.313194801928883</v>
      </c>
      <c r="AM41">
        <v>7.0570576188687122</v>
      </c>
      <c r="AN41">
        <v>0</v>
      </c>
      <c r="AO41">
        <v>0</v>
      </c>
      <c r="AP41">
        <v>2.7166174677520352</v>
      </c>
      <c r="AQ41">
        <v>26.900252478188268</v>
      </c>
      <c r="AR41">
        <v>20.72984947777082</v>
      </c>
      <c r="AS41">
        <v>14.092667053224798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38.399086024375329</v>
      </c>
      <c r="BB41">
        <f t="shared" si="0"/>
        <v>880.23933561139881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422.49777341677986</v>
      </c>
      <c r="L42">
        <v>9.4968719975909028</v>
      </c>
      <c r="M42">
        <v>31.569176113812844</v>
      </c>
      <c r="N42">
        <v>51.532045197729026</v>
      </c>
      <c r="O42">
        <v>72.737092638730033</v>
      </c>
      <c r="P42">
        <v>20.152788259918463</v>
      </c>
      <c r="Q42">
        <v>9.1075532719994303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5.1558191329977392</v>
      </c>
      <c r="W42">
        <v>9.6549577045080781</v>
      </c>
      <c r="X42">
        <v>41.248889040441234</v>
      </c>
      <c r="Y42">
        <v>0</v>
      </c>
      <c r="Z42">
        <v>2.8955518196618661</v>
      </c>
      <c r="AA42">
        <v>0</v>
      </c>
      <c r="AB42">
        <v>5.8458889811104138</v>
      </c>
      <c r="AC42">
        <v>0</v>
      </c>
      <c r="AD42">
        <v>0</v>
      </c>
      <c r="AE42">
        <v>0</v>
      </c>
      <c r="AF42">
        <v>5.6886959561678161</v>
      </c>
      <c r="AG42">
        <v>28.971410687017325</v>
      </c>
      <c r="AH42">
        <v>6.7647839961385925</v>
      </c>
      <c r="AI42">
        <v>0</v>
      </c>
      <c r="AJ42">
        <v>0</v>
      </c>
      <c r="AK42">
        <v>11.349377048632851</v>
      </c>
      <c r="AL42">
        <v>52.323413274890406</v>
      </c>
      <c r="AM42">
        <v>7.0570576188687122</v>
      </c>
      <c r="AN42">
        <v>0</v>
      </c>
      <c r="AO42">
        <v>0</v>
      </c>
      <c r="AP42">
        <v>2.7166174677520352</v>
      </c>
      <c r="AQ42">
        <v>26.900252478188268</v>
      </c>
      <c r="AR42">
        <v>20.72984947777082</v>
      </c>
      <c r="AS42">
        <v>14.092667053224798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39.312886560278777</v>
      </c>
      <c r="BB42">
        <f t="shared" si="0"/>
        <v>901.18679191529066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422.49777341677986</v>
      </c>
      <c r="L43">
        <v>9.4968719975909028</v>
      </c>
      <c r="M43">
        <v>31.569176113812844</v>
      </c>
      <c r="N43">
        <v>51.532045197729026</v>
      </c>
      <c r="O43">
        <v>72.737092638730033</v>
      </c>
      <c r="P43">
        <v>20.150794907963967</v>
      </c>
      <c r="Q43">
        <v>9.1075532719994303</v>
      </c>
      <c r="R43">
        <v>18.436123714929664</v>
      </c>
      <c r="S43">
        <v>11.509111718223943</v>
      </c>
      <c r="T43">
        <v>0</v>
      </c>
      <c r="U43">
        <v>52.065910408484484</v>
      </c>
      <c r="V43">
        <v>5.1558191329977392</v>
      </c>
      <c r="W43">
        <v>9.6549577045080781</v>
      </c>
      <c r="X43">
        <v>41.250157773139449</v>
      </c>
      <c r="Y43">
        <v>0</v>
      </c>
      <c r="Z43">
        <v>2.8955518196618661</v>
      </c>
      <c r="AA43">
        <v>0</v>
      </c>
      <c r="AB43">
        <v>5.8458889811104138</v>
      </c>
      <c r="AC43">
        <v>0</v>
      </c>
      <c r="AD43">
        <v>0</v>
      </c>
      <c r="AE43">
        <v>0</v>
      </c>
      <c r="AF43">
        <v>5.6886959561678161</v>
      </c>
      <c r="AG43">
        <v>28.971410687017325</v>
      </c>
      <c r="AH43">
        <v>0</v>
      </c>
      <c r="AI43">
        <v>0</v>
      </c>
      <c r="AJ43">
        <v>0</v>
      </c>
      <c r="AK43">
        <v>11.349377048632851</v>
      </c>
      <c r="AL43">
        <v>52.323413274890406</v>
      </c>
      <c r="AM43">
        <v>7.0570576188687122</v>
      </c>
      <c r="AN43">
        <v>0</v>
      </c>
      <c r="AO43">
        <v>0</v>
      </c>
      <c r="AP43">
        <v>0</v>
      </c>
      <c r="AQ43">
        <v>26.900252478188268</v>
      </c>
      <c r="AR43">
        <v>20.72984947777082</v>
      </c>
      <c r="AS43">
        <v>14.092667053224798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38.916533690003227</v>
      </c>
      <c r="BB43">
        <f t="shared" si="0"/>
        <v>892.10101870241931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422.49147317024898</v>
      </c>
      <c r="L44">
        <v>9.4968769657271004</v>
      </c>
      <c r="M44">
        <v>31.569176113812844</v>
      </c>
      <c r="N44">
        <v>51.532045197729026</v>
      </c>
      <c r="O44">
        <v>72.737092638730033</v>
      </c>
      <c r="P44">
        <v>20.150794907963967</v>
      </c>
      <c r="Q44">
        <v>9.1070710473638687</v>
      </c>
      <c r="R44">
        <v>18.484891361359612</v>
      </c>
      <c r="S44">
        <v>11.501597140765696</v>
      </c>
      <c r="T44">
        <v>0</v>
      </c>
      <c r="U44">
        <v>52.065910408484484</v>
      </c>
      <c r="V44">
        <v>5.1558191329977392</v>
      </c>
      <c r="W44">
        <v>10.018785222291797</v>
      </c>
      <c r="X44">
        <v>43.282256360452912</v>
      </c>
      <c r="Y44">
        <v>0</v>
      </c>
      <c r="Z44">
        <v>2.8955518196618661</v>
      </c>
      <c r="AA44">
        <v>0</v>
      </c>
      <c r="AB44">
        <v>5.8458889811104138</v>
      </c>
      <c r="AC44">
        <v>0</v>
      </c>
      <c r="AD44">
        <v>0</v>
      </c>
      <c r="AE44">
        <v>0</v>
      </c>
      <c r="AF44">
        <v>5.6886959561678161</v>
      </c>
      <c r="AG44">
        <v>28.971410687017325</v>
      </c>
      <c r="AH44">
        <v>0</v>
      </c>
      <c r="AI44">
        <v>0</v>
      </c>
      <c r="AJ44">
        <v>0</v>
      </c>
      <c r="AK44">
        <v>11.349377048632851</v>
      </c>
      <c r="AL44">
        <v>52.323413274890406</v>
      </c>
      <c r="AM44">
        <v>7.0570576188687122</v>
      </c>
      <c r="AN44">
        <v>0</v>
      </c>
      <c r="AO44">
        <v>0</v>
      </c>
      <c r="AP44">
        <v>0</v>
      </c>
      <c r="AQ44">
        <v>26.900252478188268</v>
      </c>
      <c r="AR44">
        <v>20.72984947777082</v>
      </c>
      <c r="AS44">
        <v>14.092667053224798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39.018124479852666</v>
      </c>
      <c r="BB44">
        <f t="shared" si="0"/>
        <v>894.42982958360869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422.49147317024898</v>
      </c>
      <c r="L45">
        <v>9.4969889285779736</v>
      </c>
      <c r="M45">
        <v>31.569176113812844</v>
      </c>
      <c r="N45">
        <v>51.532045197729026</v>
      </c>
      <c r="O45">
        <v>72.737092638730033</v>
      </c>
      <c r="P45">
        <v>20.237246156528222</v>
      </c>
      <c r="Q45">
        <v>9.1070710473638687</v>
      </c>
      <c r="R45">
        <v>18.434575169259517</v>
      </c>
      <c r="S45">
        <v>11.501597140765696</v>
      </c>
      <c r="T45">
        <v>0</v>
      </c>
      <c r="U45">
        <v>52.065910408484484</v>
      </c>
      <c r="V45">
        <v>5.1558191329977392</v>
      </c>
      <c r="W45">
        <v>9.8771521918345115</v>
      </c>
      <c r="X45">
        <v>43.282256360452912</v>
      </c>
      <c r="Y45">
        <v>0</v>
      </c>
      <c r="Z45">
        <v>2.8955518196618661</v>
      </c>
      <c r="AA45">
        <v>0</v>
      </c>
      <c r="AB45">
        <v>5.8458889811104138</v>
      </c>
      <c r="AC45">
        <v>0</v>
      </c>
      <c r="AD45">
        <v>0</v>
      </c>
      <c r="AE45">
        <v>0</v>
      </c>
      <c r="AF45">
        <v>5.6886959561678161</v>
      </c>
      <c r="AG45">
        <v>28.971410687017325</v>
      </c>
      <c r="AH45">
        <v>0</v>
      </c>
      <c r="AI45">
        <v>0</v>
      </c>
      <c r="AJ45">
        <v>0</v>
      </c>
      <c r="AK45">
        <v>11.349377048632851</v>
      </c>
      <c r="AL45">
        <v>52.323413274890406</v>
      </c>
      <c r="AM45">
        <v>7.0570576188687122</v>
      </c>
      <c r="AN45">
        <v>0</v>
      </c>
      <c r="AO45">
        <v>0</v>
      </c>
      <c r="AP45">
        <v>0</v>
      </c>
      <c r="AQ45">
        <v>26.900252478188268</v>
      </c>
      <c r="AR45">
        <v>20.72984947777082</v>
      </c>
      <c r="AS45">
        <v>14.092667053224798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39.01371934458691</v>
      </c>
      <c r="BB45">
        <f t="shared" si="0"/>
        <v>894.32884870773228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422.49777341677986</v>
      </c>
      <c r="L46">
        <v>9.4969040056261473</v>
      </c>
      <c r="M46">
        <v>31.569176113812844</v>
      </c>
      <c r="N46">
        <v>51.532045197729026</v>
      </c>
      <c r="O46">
        <v>72.737092638730033</v>
      </c>
      <c r="P46">
        <v>20.237246156528222</v>
      </c>
      <c r="Q46">
        <v>9.1075532719994303</v>
      </c>
      <c r="R46">
        <v>18.223465916464512</v>
      </c>
      <c r="S46">
        <v>11.509111718223943</v>
      </c>
      <c r="T46">
        <v>0</v>
      </c>
      <c r="U46">
        <v>52.065910408484484</v>
      </c>
      <c r="V46">
        <v>5.1558191329977392</v>
      </c>
      <c r="W46">
        <v>9.5227052891802177</v>
      </c>
      <c r="X46">
        <v>41.250157773139449</v>
      </c>
      <c r="Y46">
        <v>0</v>
      </c>
      <c r="Z46">
        <v>2.8955518196618661</v>
      </c>
      <c r="AA46">
        <v>0</v>
      </c>
      <c r="AB46">
        <v>5.8458889811104138</v>
      </c>
      <c r="AC46">
        <v>0</v>
      </c>
      <c r="AD46">
        <v>0</v>
      </c>
      <c r="AE46">
        <v>0</v>
      </c>
      <c r="AF46">
        <v>5.6886959561678161</v>
      </c>
      <c r="AG46">
        <v>28.971410687017325</v>
      </c>
      <c r="AH46">
        <v>0</v>
      </c>
      <c r="AI46">
        <v>0</v>
      </c>
      <c r="AJ46">
        <v>0</v>
      </c>
      <c r="AK46">
        <v>11.349377048632851</v>
      </c>
      <c r="AL46">
        <v>18.313194801928883</v>
      </c>
      <c r="AM46">
        <v>7.0570576188687122</v>
      </c>
      <c r="AN46">
        <v>0</v>
      </c>
      <c r="AO46">
        <v>0</v>
      </c>
      <c r="AP46">
        <v>0.11319231809643079</v>
      </c>
      <c r="AQ46">
        <v>17.933501184721354</v>
      </c>
      <c r="AR46">
        <v>20.72984947777082</v>
      </c>
      <c r="AS46">
        <v>14.092667053224798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37.114025545852265</v>
      </c>
      <c r="BB46">
        <f t="shared" si="0"/>
        <v>850.78132244104484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378.23665835782288</v>
      </c>
      <c r="L47">
        <v>2.014198892234627</v>
      </c>
      <c r="M47">
        <v>31.569176113812844</v>
      </c>
      <c r="N47">
        <v>51.532045197729026</v>
      </c>
      <c r="O47">
        <v>72.737092638730033</v>
      </c>
      <c r="P47">
        <v>20.237246156528222</v>
      </c>
      <c r="Q47">
        <v>9.1075532719994303</v>
      </c>
      <c r="R47">
        <v>18.436123714929664</v>
      </c>
      <c r="S47">
        <v>11.509111718223943</v>
      </c>
      <c r="T47">
        <v>0</v>
      </c>
      <c r="U47">
        <v>52.065910408484484</v>
      </c>
      <c r="V47">
        <v>5.1558191329977392</v>
      </c>
      <c r="W47">
        <v>9.5227052891802177</v>
      </c>
      <c r="X47">
        <v>41.250157773139449</v>
      </c>
      <c r="Y47">
        <v>0</v>
      </c>
      <c r="Z47">
        <v>2.8955518196618661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5.6886959561678161</v>
      </c>
      <c r="AG47">
        <v>28.971410687017325</v>
      </c>
      <c r="AH47">
        <v>0</v>
      </c>
      <c r="AI47">
        <v>0</v>
      </c>
      <c r="AJ47">
        <v>0</v>
      </c>
      <c r="AK47">
        <v>11.349377048632851</v>
      </c>
      <c r="AL47">
        <v>18.313194801928883</v>
      </c>
      <c r="AM47">
        <v>7.0570576188687122</v>
      </c>
      <c r="AN47">
        <v>0</v>
      </c>
      <c r="AO47">
        <v>0</v>
      </c>
      <c r="AP47">
        <v>0.11319231809643079</v>
      </c>
      <c r="AQ47">
        <v>17.933501184721354</v>
      </c>
      <c r="AR47">
        <v>20.72984947777082</v>
      </c>
      <c r="AS47">
        <v>14.092667053224798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34.715664799213506</v>
      </c>
      <c r="BB47">
        <f t="shared" si="0"/>
        <v>795.80263183268971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377.22867457029446</v>
      </c>
      <c r="L48">
        <v>2.014198892234627</v>
      </c>
      <c r="M48">
        <v>31.569176113812844</v>
      </c>
      <c r="N48">
        <v>51.532045197729026</v>
      </c>
      <c r="O48">
        <v>72.737092638730033</v>
      </c>
      <c r="P48">
        <v>20.237246156528222</v>
      </c>
      <c r="Q48">
        <v>9.1075532719994303</v>
      </c>
      <c r="R48">
        <v>18.436123714929664</v>
      </c>
      <c r="S48">
        <v>11.509111718223943</v>
      </c>
      <c r="T48">
        <v>0</v>
      </c>
      <c r="U48">
        <v>52.065910408484484</v>
      </c>
      <c r="V48">
        <v>5.1558191329977392</v>
      </c>
      <c r="W48">
        <v>9.5227052891802177</v>
      </c>
      <c r="X48">
        <v>41.250157773139449</v>
      </c>
      <c r="Y48">
        <v>0</v>
      </c>
      <c r="Z48">
        <v>2.8955518196618661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5.6886959561678161</v>
      </c>
      <c r="AG48">
        <v>28.971410687017325</v>
      </c>
      <c r="AH48">
        <v>0</v>
      </c>
      <c r="AI48">
        <v>0</v>
      </c>
      <c r="AJ48">
        <v>0</v>
      </c>
      <c r="AK48">
        <v>11.349377048632851</v>
      </c>
      <c r="AL48">
        <v>18.313194801928883</v>
      </c>
      <c r="AM48">
        <v>7.0570576188687122</v>
      </c>
      <c r="AN48">
        <v>0</v>
      </c>
      <c r="AO48">
        <v>0</v>
      </c>
      <c r="AP48">
        <v>0.11319231809643079</v>
      </c>
      <c r="AQ48">
        <v>17.933501184721354</v>
      </c>
      <c r="AR48">
        <v>20.973730151534124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34.683725289058138</v>
      </c>
      <c r="BB48">
        <f t="shared" si="0"/>
        <v>795.07046822908012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381.25393072587377</v>
      </c>
      <c r="L49">
        <v>2.014198892234627</v>
      </c>
      <c r="M49">
        <v>31.569176113812844</v>
      </c>
      <c r="N49">
        <v>51.532045197729026</v>
      </c>
      <c r="O49">
        <v>72.737092638730033</v>
      </c>
      <c r="P49">
        <v>20.237246156528222</v>
      </c>
      <c r="Q49">
        <v>9.1075532719994303</v>
      </c>
      <c r="R49">
        <v>18.436123714929664</v>
      </c>
      <c r="S49">
        <v>11.509111718223943</v>
      </c>
      <c r="T49">
        <v>0</v>
      </c>
      <c r="U49">
        <v>52.065910408484484</v>
      </c>
      <c r="V49">
        <v>5.1558191329977392</v>
      </c>
      <c r="W49">
        <v>9.5227052891802177</v>
      </c>
      <c r="X49">
        <v>41.250157773139449</v>
      </c>
      <c r="Y49">
        <v>0</v>
      </c>
      <c r="Z49">
        <v>2.8955518196618661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5.6886959561678161</v>
      </c>
      <c r="AG49">
        <v>28.971410687017325</v>
      </c>
      <c r="AH49">
        <v>0</v>
      </c>
      <c r="AI49">
        <v>0</v>
      </c>
      <c r="AJ49">
        <v>0</v>
      </c>
      <c r="AK49">
        <v>11.349377048632851</v>
      </c>
      <c r="AL49">
        <v>18.313194801928883</v>
      </c>
      <c r="AM49">
        <v>7.0570576188687122</v>
      </c>
      <c r="AN49">
        <v>0</v>
      </c>
      <c r="AO49">
        <v>0</v>
      </c>
      <c r="AP49">
        <v>0.11319231809643079</v>
      </c>
      <c r="AQ49">
        <v>8.9667505923606772</v>
      </c>
      <c r="AR49">
        <v>20.973730151534124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34.477170821600673</v>
      </c>
      <c r="BB49">
        <f t="shared" si="0"/>
        <v>790.33552825975619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395.33892959783844</v>
      </c>
      <c r="L50">
        <v>2.014198892234627</v>
      </c>
      <c r="M50">
        <v>31.569176113812844</v>
      </c>
      <c r="N50">
        <v>51.532045197729026</v>
      </c>
      <c r="O50">
        <v>72.737092638730033</v>
      </c>
      <c r="P50">
        <v>20.237246156528222</v>
      </c>
      <c r="Q50">
        <v>9.1075532719994303</v>
      </c>
      <c r="R50">
        <v>18.436123714929664</v>
      </c>
      <c r="S50">
        <v>11.509111718223943</v>
      </c>
      <c r="T50">
        <v>0</v>
      </c>
      <c r="U50">
        <v>52.065910408484484</v>
      </c>
      <c r="V50">
        <v>5.1558191329977392</v>
      </c>
      <c r="W50">
        <v>9.5227052891802177</v>
      </c>
      <c r="X50">
        <v>41.250157773139449</v>
      </c>
      <c r="Y50">
        <v>0</v>
      </c>
      <c r="Z50">
        <v>2.8955518196618661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5.6886959561678161</v>
      </c>
      <c r="AG50">
        <v>28.971410687017325</v>
      </c>
      <c r="AH50">
        <v>0</v>
      </c>
      <c r="AI50">
        <v>0</v>
      </c>
      <c r="AJ50">
        <v>0</v>
      </c>
      <c r="AK50">
        <v>11.349377048632851</v>
      </c>
      <c r="AL50">
        <v>18.313194801928883</v>
      </c>
      <c r="AM50">
        <v>7.0570576188687122</v>
      </c>
      <c r="AN50">
        <v>0</v>
      </c>
      <c r="AO50">
        <v>0</v>
      </c>
      <c r="AP50">
        <v>0.11319231809643079</v>
      </c>
      <c r="AQ50">
        <v>8.9667505923606772</v>
      </c>
      <c r="AR50">
        <v>20.973730151534124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35.065923774448827</v>
      </c>
      <c r="BB50">
        <f t="shared" si="0"/>
        <v>803.83177417887271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399.36090432145352</v>
      </c>
      <c r="L51">
        <v>2.014198892234627</v>
      </c>
      <c r="M51">
        <v>31.569176113812844</v>
      </c>
      <c r="N51">
        <v>51.532045197729026</v>
      </c>
      <c r="O51">
        <v>72.737092638730033</v>
      </c>
      <c r="P51">
        <v>20.237246156528222</v>
      </c>
      <c r="Q51">
        <v>9.1075532719994303</v>
      </c>
      <c r="R51">
        <v>18.436123714929664</v>
      </c>
      <c r="S51">
        <v>11.509111718223943</v>
      </c>
      <c r="T51">
        <v>0</v>
      </c>
      <c r="U51">
        <v>52.065910408484484</v>
      </c>
      <c r="V51">
        <v>5.1558191329977392</v>
      </c>
      <c r="W51">
        <v>10.249316013104476</v>
      </c>
      <c r="X51">
        <v>41.250157773139449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28.971410687017325</v>
      </c>
      <c r="AH51">
        <v>0</v>
      </c>
      <c r="AI51">
        <v>0</v>
      </c>
      <c r="AJ51">
        <v>0</v>
      </c>
      <c r="AK51">
        <v>11.349377048632851</v>
      </c>
      <c r="AL51">
        <v>18.313194801928883</v>
      </c>
      <c r="AM51">
        <v>7.0570576188687122</v>
      </c>
      <c r="AN51">
        <v>0</v>
      </c>
      <c r="AO51">
        <v>0</v>
      </c>
      <c r="AP51">
        <v>0.11319231809643079</v>
      </c>
      <c r="AQ51">
        <v>0</v>
      </c>
      <c r="AR51">
        <v>20.973730151534124</v>
      </c>
      <c r="AS51">
        <v>13.669506424546023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34.871916357116483</v>
      </c>
      <c r="BB51">
        <f t="shared" si="0"/>
        <v>799.38445582270504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389.29497109939598</v>
      </c>
      <c r="L52">
        <v>2.0142033509184358</v>
      </c>
      <c r="M52">
        <v>31.569176113812844</v>
      </c>
      <c r="N52">
        <v>51.532045197729026</v>
      </c>
      <c r="O52">
        <v>72.737092638730033</v>
      </c>
      <c r="P52">
        <v>20.237246156528222</v>
      </c>
      <c r="Q52">
        <v>9.1070710473638687</v>
      </c>
      <c r="R52">
        <v>18.436123714929664</v>
      </c>
      <c r="S52">
        <v>11.501597140765696</v>
      </c>
      <c r="T52">
        <v>0</v>
      </c>
      <c r="U52">
        <v>52.065910408484484</v>
      </c>
      <c r="V52">
        <v>5.1558191329977392</v>
      </c>
      <c r="W52">
        <v>10.249316013104476</v>
      </c>
      <c r="X52">
        <v>41.250157773139449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28.971410687017325</v>
      </c>
      <c r="AH52">
        <v>0</v>
      </c>
      <c r="AI52">
        <v>0</v>
      </c>
      <c r="AJ52">
        <v>0</v>
      </c>
      <c r="AK52">
        <v>11.349377048632851</v>
      </c>
      <c r="AL52">
        <v>18.313194801928883</v>
      </c>
      <c r="AM52">
        <v>7.0570576188687122</v>
      </c>
      <c r="AN52">
        <v>0</v>
      </c>
      <c r="AO52">
        <v>0</v>
      </c>
      <c r="AP52">
        <v>0.11319231809643079</v>
      </c>
      <c r="AQ52">
        <v>0</v>
      </c>
      <c r="AR52">
        <v>20.973730151534124</v>
      </c>
      <c r="AS52">
        <v>13.669506424546023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34.450826268479979</v>
      </c>
      <c r="BB52">
        <f t="shared" si="0"/>
        <v>789.73162034587403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397.35024662216642</v>
      </c>
      <c r="L53">
        <v>2.0142033509184358</v>
      </c>
      <c r="M53">
        <v>31.569176113812844</v>
      </c>
      <c r="N53">
        <v>51.532045197729026</v>
      </c>
      <c r="O53">
        <v>72.737092638730033</v>
      </c>
      <c r="P53">
        <v>20.237246156528222</v>
      </c>
      <c r="Q53">
        <v>9.1070710473638687</v>
      </c>
      <c r="R53">
        <v>18.436123714929664</v>
      </c>
      <c r="S53">
        <v>11.501597140765696</v>
      </c>
      <c r="T53">
        <v>0</v>
      </c>
      <c r="U53">
        <v>52.065910408484484</v>
      </c>
      <c r="V53">
        <v>5.1558191329977392</v>
      </c>
      <c r="W53">
        <v>10.249316013104476</v>
      </c>
      <c r="X53">
        <v>41.250157773139449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28.971410687017325</v>
      </c>
      <c r="AH53">
        <v>0</v>
      </c>
      <c r="AI53">
        <v>0</v>
      </c>
      <c r="AJ53">
        <v>0</v>
      </c>
      <c r="AK53">
        <v>11.349377048632851</v>
      </c>
      <c r="AL53">
        <v>18.313194801928883</v>
      </c>
      <c r="AM53">
        <v>7.0570576188687122</v>
      </c>
      <c r="AN53">
        <v>0</v>
      </c>
      <c r="AO53">
        <v>0</v>
      </c>
      <c r="AP53">
        <v>0.11319231809643079</v>
      </c>
      <c r="AQ53">
        <v>0</v>
      </c>
      <c r="AR53">
        <v>20.973730151534124</v>
      </c>
      <c r="AS53">
        <v>13.669506424546023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34.78753678533176</v>
      </c>
      <c r="BB53">
        <f t="shared" si="0"/>
        <v>797.4501853517927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386.27815264870031</v>
      </c>
      <c r="L54">
        <v>2.0141758700490358</v>
      </c>
      <c r="M54">
        <v>31.569176113812844</v>
      </c>
      <c r="N54">
        <v>51.532045197729026</v>
      </c>
      <c r="O54">
        <v>72.737092638730033</v>
      </c>
      <c r="P54">
        <v>20.237246156528222</v>
      </c>
      <c r="Q54">
        <v>9.1070710473638687</v>
      </c>
      <c r="R54">
        <v>18.436123714929664</v>
      </c>
      <c r="S54">
        <v>11.501597140765696</v>
      </c>
      <c r="T54">
        <v>0</v>
      </c>
      <c r="U54">
        <v>52.065910408484484</v>
      </c>
      <c r="V54">
        <v>5.1558191329977392</v>
      </c>
      <c r="W54">
        <v>10.249316013104476</v>
      </c>
      <c r="X54">
        <v>41.250157773139449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28.971410687017325</v>
      </c>
      <c r="AH54">
        <v>0</v>
      </c>
      <c r="AI54">
        <v>0</v>
      </c>
      <c r="AJ54">
        <v>0</v>
      </c>
      <c r="AK54">
        <v>11.349377048632851</v>
      </c>
      <c r="AL54">
        <v>18.313194801928883</v>
      </c>
      <c r="AM54">
        <v>7.0570576188687122</v>
      </c>
      <c r="AN54">
        <v>0</v>
      </c>
      <c r="AO54">
        <v>0</v>
      </c>
      <c r="AP54">
        <v>0.11319231809643079</v>
      </c>
      <c r="AQ54">
        <v>0</v>
      </c>
      <c r="AR54">
        <v>20.973730151534124</v>
      </c>
      <c r="AS54">
        <v>13.669506424546023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34.324722108540563</v>
      </c>
      <c r="BB54">
        <f t="shared" si="0"/>
        <v>786.84087857424845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348.09810068587296</v>
      </c>
      <c r="L55">
        <v>2.0350536170926774</v>
      </c>
      <c r="M55">
        <v>31.569176113812844</v>
      </c>
      <c r="N55">
        <v>51.532045197729026</v>
      </c>
      <c r="O55">
        <v>72.737092638730033</v>
      </c>
      <c r="P55">
        <v>20.237246156528222</v>
      </c>
      <c r="Q55">
        <v>9.1070710473638687</v>
      </c>
      <c r="R55">
        <v>18.436123714929664</v>
      </c>
      <c r="S55">
        <v>11.501597140765696</v>
      </c>
      <c r="T55">
        <v>0</v>
      </c>
      <c r="U55">
        <v>52.065910408484484</v>
      </c>
      <c r="V55">
        <v>5.1558191329977392</v>
      </c>
      <c r="W55">
        <v>10.249316013104476</v>
      </c>
      <c r="X55">
        <v>41.250157773139449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28.971410687017325</v>
      </c>
      <c r="AH55">
        <v>0</v>
      </c>
      <c r="AI55">
        <v>0</v>
      </c>
      <c r="AJ55">
        <v>0</v>
      </c>
      <c r="AK55">
        <v>11.349377048632851</v>
      </c>
      <c r="AL55">
        <v>18.313194801928883</v>
      </c>
      <c r="AM55">
        <v>7.0570576188687122</v>
      </c>
      <c r="AN55">
        <v>0</v>
      </c>
      <c r="AO55">
        <v>0</v>
      </c>
      <c r="AP55">
        <v>0.11319231809643079</v>
      </c>
      <c r="AQ55">
        <v>0</v>
      </c>
      <c r="AR55">
        <v>20.973730151534124</v>
      </c>
      <c r="AS55">
        <v>13.669506424546023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32.729668626320809</v>
      </c>
      <c r="BB55">
        <f t="shared" si="0"/>
        <v>750.27675784068435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318.88099484407377</v>
      </c>
      <c r="L56">
        <v>2.0350536170926774</v>
      </c>
      <c r="M56">
        <v>31.569176113812844</v>
      </c>
      <c r="N56">
        <v>51.532045197729026</v>
      </c>
      <c r="O56">
        <v>72.737092638730033</v>
      </c>
      <c r="P56">
        <v>20.237246156528222</v>
      </c>
      <c r="Q56">
        <v>9.1070710473638687</v>
      </c>
      <c r="R56">
        <v>18.436123714929664</v>
      </c>
      <c r="S56">
        <v>11.501597140765696</v>
      </c>
      <c r="T56">
        <v>0</v>
      </c>
      <c r="U56">
        <v>52.065910408484484</v>
      </c>
      <c r="V56">
        <v>5.1558191329977392</v>
      </c>
      <c r="W56">
        <v>10.249316013104476</v>
      </c>
      <c r="X56">
        <v>41.250157773139449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28.971410687017325</v>
      </c>
      <c r="AH56">
        <v>0</v>
      </c>
      <c r="AI56">
        <v>0</v>
      </c>
      <c r="AJ56">
        <v>0</v>
      </c>
      <c r="AK56">
        <v>11.349377048632851</v>
      </c>
      <c r="AL56">
        <v>18.313194801928883</v>
      </c>
      <c r="AM56">
        <v>7.0570576188687122</v>
      </c>
      <c r="AN56">
        <v>0</v>
      </c>
      <c r="AO56">
        <v>0</v>
      </c>
      <c r="AP56">
        <v>0.11319231809643079</v>
      </c>
      <c r="AQ56">
        <v>0</v>
      </c>
      <c r="AR56">
        <v>20.973730151534124</v>
      </c>
      <c r="AS56">
        <v>13.669506424546023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31.508393602133602</v>
      </c>
      <c r="BB56">
        <f t="shared" si="0"/>
        <v>722.28092702307231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271.6027614544995</v>
      </c>
      <c r="L57">
        <v>2.0350536170926774</v>
      </c>
      <c r="M57">
        <v>31.569176113812844</v>
      </c>
      <c r="N57">
        <v>51.532045197729026</v>
      </c>
      <c r="O57">
        <v>72.737092638730033</v>
      </c>
      <c r="P57">
        <v>20.237246156528222</v>
      </c>
      <c r="Q57">
        <v>9.1070710473638687</v>
      </c>
      <c r="R57">
        <v>18.436123714929664</v>
      </c>
      <c r="S57">
        <v>11.501597140765696</v>
      </c>
      <c r="T57">
        <v>0</v>
      </c>
      <c r="U57">
        <v>52.065910408484484</v>
      </c>
      <c r="V57">
        <v>5.1558191329977392</v>
      </c>
      <c r="W57">
        <v>10.249316013104476</v>
      </c>
      <c r="X57">
        <v>41.244305321245719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28.971410687017325</v>
      </c>
      <c r="AH57">
        <v>0</v>
      </c>
      <c r="AI57">
        <v>0</v>
      </c>
      <c r="AJ57">
        <v>0</v>
      </c>
      <c r="AK57">
        <v>11.349377048632851</v>
      </c>
      <c r="AL57">
        <v>18.313194801928883</v>
      </c>
      <c r="AM57">
        <v>7.0570576188687122</v>
      </c>
      <c r="AN57">
        <v>0</v>
      </c>
      <c r="AO57">
        <v>0</v>
      </c>
      <c r="AP57">
        <v>0.11319231809643079</v>
      </c>
      <c r="AQ57">
        <v>0</v>
      </c>
      <c r="AR57">
        <v>20.973730151534124</v>
      </c>
      <c r="AS57">
        <v>13.669506424546023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29.531918813960225</v>
      </c>
      <c r="BB57">
        <f t="shared" si="0"/>
        <v>676.97331596977779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271.6027614544995</v>
      </c>
      <c r="L58">
        <v>2.0350536170926774</v>
      </c>
      <c r="M58">
        <v>31.569176113812844</v>
      </c>
      <c r="N58">
        <v>51.532045197729026</v>
      </c>
      <c r="O58">
        <v>72.737092638730033</v>
      </c>
      <c r="P58">
        <v>20.237246156528222</v>
      </c>
      <c r="Q58">
        <v>9.1070710473638687</v>
      </c>
      <c r="R58">
        <v>18.436123714929664</v>
      </c>
      <c r="S58">
        <v>11.501597140765696</v>
      </c>
      <c r="T58">
        <v>0</v>
      </c>
      <c r="U58">
        <v>52.065910408484484</v>
      </c>
      <c r="V58">
        <v>5.1558191329977392</v>
      </c>
      <c r="W58">
        <v>10.249316013104476</v>
      </c>
      <c r="X58">
        <v>41.244305321245719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28.971410687017325</v>
      </c>
      <c r="AH58">
        <v>0</v>
      </c>
      <c r="AI58">
        <v>0</v>
      </c>
      <c r="AJ58">
        <v>0</v>
      </c>
      <c r="AK58">
        <v>11.349377048632851</v>
      </c>
      <c r="AL58">
        <v>18.313194801928883</v>
      </c>
      <c r="AM58">
        <v>7.0570576188687122</v>
      </c>
      <c r="AN58">
        <v>0</v>
      </c>
      <c r="AO58">
        <v>0</v>
      </c>
      <c r="AP58">
        <v>0.11319231809643079</v>
      </c>
      <c r="AQ58">
        <v>0</v>
      </c>
      <c r="AR58">
        <v>20.973730151534124</v>
      </c>
      <c r="AS58">
        <v>13.669506424546023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29.531918813960225</v>
      </c>
      <c r="BB58">
        <f t="shared" si="0"/>
        <v>676.97331596977779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271.6027614544995</v>
      </c>
      <c r="L59">
        <v>1.9829001191318818</v>
      </c>
      <c r="M59">
        <v>31.569176113812844</v>
      </c>
      <c r="N59">
        <v>51.532045197729026</v>
      </c>
      <c r="O59">
        <v>72.737092638730033</v>
      </c>
      <c r="P59">
        <v>20.237246156528222</v>
      </c>
      <c r="Q59">
        <v>4.1421291670069786</v>
      </c>
      <c r="R59">
        <v>7.0433262391663529</v>
      </c>
      <c r="S59">
        <v>4.1735559447306709</v>
      </c>
      <c r="T59">
        <v>0</v>
      </c>
      <c r="U59">
        <v>52.065910408484484</v>
      </c>
      <c r="V59">
        <v>5.1558191329977392</v>
      </c>
      <c r="W59">
        <v>10.249316013104476</v>
      </c>
      <c r="X59">
        <v>41.244305321245719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28.971410687017325</v>
      </c>
      <c r="AH59">
        <v>0</v>
      </c>
      <c r="AI59">
        <v>0</v>
      </c>
      <c r="AJ59">
        <v>0</v>
      </c>
      <c r="AK59">
        <v>11.349377048632851</v>
      </c>
      <c r="AL59">
        <v>18.313194801928883</v>
      </c>
      <c r="AM59">
        <v>7.0570576188687122</v>
      </c>
      <c r="AN59">
        <v>0</v>
      </c>
      <c r="AO59">
        <v>0</v>
      </c>
      <c r="AP59">
        <v>0.11319231809643079</v>
      </c>
      <c r="AQ59">
        <v>8.9667505923606772</v>
      </c>
      <c r="AR59">
        <v>20.973730151534124</v>
      </c>
      <c r="AS59">
        <v>13.669506424546023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28.914483345426049</v>
      </c>
      <c r="BB59">
        <f t="shared" si="0"/>
        <v>662.81956798055649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271.6063700729128</v>
      </c>
      <c r="L60">
        <v>1.9829001191318818</v>
      </c>
      <c r="M60">
        <v>31.569176113812844</v>
      </c>
      <c r="N60">
        <v>51.532045197729026</v>
      </c>
      <c r="O60">
        <v>72.737092638730033</v>
      </c>
      <c r="P60">
        <v>20.237246156528222</v>
      </c>
      <c r="Q60">
        <v>4.1421291670069786</v>
      </c>
      <c r="R60">
        <v>7.0433262391663529</v>
      </c>
      <c r="S60">
        <v>4.1735559447306709</v>
      </c>
      <c r="T60">
        <v>0</v>
      </c>
      <c r="U60">
        <v>52.065910408484484</v>
      </c>
      <c r="V60">
        <v>5.1558191329977392</v>
      </c>
      <c r="W60">
        <v>10.249316013104476</v>
      </c>
      <c r="X60">
        <v>41.244305321245719</v>
      </c>
      <c r="Y60">
        <v>0</v>
      </c>
      <c r="Z60">
        <v>2.8955518196618661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28.971410687017325</v>
      </c>
      <c r="AH60">
        <v>0</v>
      </c>
      <c r="AI60">
        <v>0</v>
      </c>
      <c r="AJ60">
        <v>0</v>
      </c>
      <c r="AK60">
        <v>11.349377048632851</v>
      </c>
      <c r="AL60">
        <v>18.313194801928883</v>
      </c>
      <c r="AM60">
        <v>7.0570576188687122</v>
      </c>
      <c r="AN60">
        <v>0</v>
      </c>
      <c r="AO60">
        <v>0</v>
      </c>
      <c r="AP60">
        <v>0.11319231809643079</v>
      </c>
      <c r="AQ60">
        <v>12.758660559590901</v>
      </c>
      <c r="AR60">
        <v>20.973730151534124</v>
      </c>
      <c r="AS60">
        <v>13.669506424546023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29.073136022305931</v>
      </c>
      <c r="BB60">
        <f t="shared" si="0"/>
        <v>666.45643388932024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274.49595927879722</v>
      </c>
      <c r="L61">
        <v>1.9829001191318818</v>
      </c>
      <c r="M61">
        <v>31.569176113812844</v>
      </c>
      <c r="N61">
        <v>51.532045197729026</v>
      </c>
      <c r="O61">
        <v>72.737092638730033</v>
      </c>
      <c r="P61">
        <v>20.237246156528222</v>
      </c>
      <c r="Q61">
        <v>4.1421291670069786</v>
      </c>
      <c r="R61">
        <v>7.0433262391663529</v>
      </c>
      <c r="S61">
        <v>4.1735559447306709</v>
      </c>
      <c r="T61">
        <v>0</v>
      </c>
      <c r="U61">
        <v>52.065910408484484</v>
      </c>
      <c r="V61">
        <v>5.1558191329977392</v>
      </c>
      <c r="W61">
        <v>10.249316013104476</v>
      </c>
      <c r="X61">
        <v>41.244305321245719</v>
      </c>
      <c r="Y61">
        <v>0</v>
      </c>
      <c r="Z61">
        <v>2.8955518196618661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28.971410687017325</v>
      </c>
      <c r="AH61">
        <v>0</v>
      </c>
      <c r="AI61">
        <v>0</v>
      </c>
      <c r="AJ61">
        <v>0</v>
      </c>
      <c r="AK61">
        <v>11.349377048632851</v>
      </c>
      <c r="AL61">
        <v>18.313194801928883</v>
      </c>
      <c r="AM61">
        <v>7.0570576188687122</v>
      </c>
      <c r="AN61">
        <v>0</v>
      </c>
      <c r="AO61">
        <v>0</v>
      </c>
      <c r="AP61">
        <v>0.11319231809643079</v>
      </c>
      <c r="AQ61">
        <v>17.933501184721354</v>
      </c>
      <c r="AR61">
        <v>20.973730151534124</v>
      </c>
      <c r="AS61">
        <v>13.669506424546023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29.410229189242379</v>
      </c>
      <c r="BB61">
        <f t="shared" si="0"/>
        <v>674.18377055339863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274.49414370758171</v>
      </c>
      <c r="L62">
        <v>1.9829001191318818</v>
      </c>
      <c r="M62">
        <v>31.569176113812844</v>
      </c>
      <c r="N62">
        <v>51.532045197729026</v>
      </c>
      <c r="O62">
        <v>72.737092638730033</v>
      </c>
      <c r="P62">
        <v>20.237246156528222</v>
      </c>
      <c r="Q62">
        <v>4.1421291670069786</v>
      </c>
      <c r="R62">
        <v>7.0433262391663529</v>
      </c>
      <c r="S62">
        <v>4.1735559447306709</v>
      </c>
      <c r="T62">
        <v>0</v>
      </c>
      <c r="U62">
        <v>52.065910408484484</v>
      </c>
      <c r="V62">
        <v>5.1558191329977392</v>
      </c>
      <c r="W62">
        <v>10.249316013104476</v>
      </c>
      <c r="X62">
        <v>41.244305321245719</v>
      </c>
      <c r="Y62">
        <v>0</v>
      </c>
      <c r="Z62">
        <v>2.8955518196618661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5.6886959561678161</v>
      </c>
      <c r="AG62">
        <v>28.971410687017325</v>
      </c>
      <c r="AH62">
        <v>0</v>
      </c>
      <c r="AI62">
        <v>0</v>
      </c>
      <c r="AJ62">
        <v>0</v>
      </c>
      <c r="AK62">
        <v>11.349377048632851</v>
      </c>
      <c r="AL62">
        <v>18.313194801928883</v>
      </c>
      <c r="AM62">
        <v>7.0570576188687122</v>
      </c>
      <c r="AN62">
        <v>0</v>
      </c>
      <c r="AO62">
        <v>0</v>
      </c>
      <c r="AP62">
        <v>0.11319231809643079</v>
      </c>
      <c r="AQ62">
        <v>26.900252478188268</v>
      </c>
      <c r="AR62">
        <v>20.973730151534124</v>
      </c>
      <c r="AS62">
        <v>13.669506424546023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29.784963502432483</v>
      </c>
      <c r="BB62">
        <f t="shared" si="0"/>
        <v>682.77397196246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279.6971242148602</v>
      </c>
      <c r="L63">
        <v>1.9411539521665522</v>
      </c>
      <c r="M63">
        <v>31.569176113812844</v>
      </c>
      <c r="N63">
        <v>51.532045197729026</v>
      </c>
      <c r="O63">
        <v>72.737092638730033</v>
      </c>
      <c r="P63">
        <v>20.237246156528222</v>
      </c>
      <c r="Q63">
        <v>4.0252865887862654</v>
      </c>
      <c r="R63">
        <v>7.0433262391663529</v>
      </c>
      <c r="S63">
        <v>4.0287251256101584</v>
      </c>
      <c r="T63">
        <v>0</v>
      </c>
      <c r="U63">
        <v>52.065910408484484</v>
      </c>
      <c r="V63">
        <v>5.1558191329977392</v>
      </c>
      <c r="W63">
        <v>10.249316013104476</v>
      </c>
      <c r="X63">
        <v>41.244305321245719</v>
      </c>
      <c r="Y63">
        <v>0</v>
      </c>
      <c r="Z63">
        <v>2.8955518196618661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5.6886959561678161</v>
      </c>
      <c r="AG63">
        <v>28.971410687017325</v>
      </c>
      <c r="AH63">
        <v>0</v>
      </c>
      <c r="AI63">
        <v>0</v>
      </c>
      <c r="AJ63">
        <v>0</v>
      </c>
      <c r="AK63">
        <v>11.349377048632851</v>
      </c>
      <c r="AL63">
        <v>18.313194801928883</v>
      </c>
      <c r="AM63">
        <v>7.0570576188687122</v>
      </c>
      <c r="AN63">
        <v>0</v>
      </c>
      <c r="AO63">
        <v>0</v>
      </c>
      <c r="AP63">
        <v>0.11319231809643079</v>
      </c>
      <c r="AQ63">
        <v>26.900252478188268</v>
      </c>
      <c r="AR63">
        <v>20.973730151534124</v>
      </c>
      <c r="AS63">
        <v>13.669506424546023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29.989765149848729</v>
      </c>
      <c r="BB63">
        <f t="shared" si="0"/>
        <v>687.46873125801562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289.71729050314752</v>
      </c>
      <c r="L64">
        <v>1.9411539521665522</v>
      </c>
      <c r="M64">
        <v>31.569176113812844</v>
      </c>
      <c r="N64">
        <v>51.532045197729026</v>
      </c>
      <c r="O64">
        <v>72.737092638730033</v>
      </c>
      <c r="P64">
        <v>20.237246156528222</v>
      </c>
      <c r="Q64">
        <v>9.1075532719994303</v>
      </c>
      <c r="R64">
        <v>18.436123714929664</v>
      </c>
      <c r="S64">
        <v>11.509111718223943</v>
      </c>
      <c r="T64">
        <v>0</v>
      </c>
      <c r="U64">
        <v>52.065910408484484</v>
      </c>
      <c r="V64">
        <v>5.1558191329977392</v>
      </c>
      <c r="W64">
        <v>10.249316013104476</v>
      </c>
      <c r="X64">
        <v>41.244305321245719</v>
      </c>
      <c r="Y64">
        <v>0</v>
      </c>
      <c r="Z64">
        <v>2.8955518196618661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5.6886959561678161</v>
      </c>
      <c r="AG64">
        <v>28.971410687017325</v>
      </c>
      <c r="AH64">
        <v>0</v>
      </c>
      <c r="AI64">
        <v>0</v>
      </c>
      <c r="AJ64">
        <v>0</v>
      </c>
      <c r="AK64">
        <v>11.349377048632851</v>
      </c>
      <c r="AL64">
        <v>18.313194801928883</v>
      </c>
      <c r="AM64">
        <v>7.0570576188687122</v>
      </c>
      <c r="AN64">
        <v>0</v>
      </c>
      <c r="AO64">
        <v>0</v>
      </c>
      <c r="AP64">
        <v>0.11319231809643079</v>
      </c>
      <c r="AQ64">
        <v>26.900252478188268</v>
      </c>
      <c r="AR64">
        <v>20.973730151534124</v>
      </c>
      <c r="AS64">
        <v>13.669506424546023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31.40994594211557</v>
      </c>
      <c r="BB64">
        <f t="shared" si="0"/>
        <v>720.02416750562634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298.76872428054565</v>
      </c>
      <c r="L65">
        <v>1.9723951948172622</v>
      </c>
      <c r="M65">
        <v>31.569176113812844</v>
      </c>
      <c r="N65">
        <v>51.532045197729026</v>
      </c>
      <c r="O65">
        <v>72.737092638730033</v>
      </c>
      <c r="P65">
        <v>20.237246156528222</v>
      </c>
      <c r="Q65">
        <v>9.1075532719994303</v>
      </c>
      <c r="R65">
        <v>18.436123714929664</v>
      </c>
      <c r="S65">
        <v>11.509111718223943</v>
      </c>
      <c r="T65">
        <v>0</v>
      </c>
      <c r="U65">
        <v>52.065910408484484</v>
      </c>
      <c r="V65">
        <v>5.1558191329977392</v>
      </c>
      <c r="W65">
        <v>10.249316013104476</v>
      </c>
      <c r="X65">
        <v>41.244305321245719</v>
      </c>
      <c r="Y65">
        <v>0</v>
      </c>
      <c r="Z65">
        <v>2.8955518196618661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5.6886959561678161</v>
      </c>
      <c r="AG65">
        <v>28.971410687017325</v>
      </c>
      <c r="AH65">
        <v>0</v>
      </c>
      <c r="AI65">
        <v>0</v>
      </c>
      <c r="AJ65">
        <v>0</v>
      </c>
      <c r="AK65">
        <v>11.349377048632851</v>
      </c>
      <c r="AL65">
        <v>18.313194801928883</v>
      </c>
      <c r="AM65">
        <v>7.0570576188687122</v>
      </c>
      <c r="AN65">
        <v>0</v>
      </c>
      <c r="AO65">
        <v>0</v>
      </c>
      <c r="AP65">
        <v>0.11319231809643079</v>
      </c>
      <c r="AQ65">
        <v>26.900252478188268</v>
      </c>
      <c r="AR65">
        <v>20.973730151534124</v>
      </c>
      <c r="AS65">
        <v>13.96667000626174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31.802023195669321</v>
      </c>
      <c r="BB65">
        <f t="shared" si="0"/>
        <v>729.01192885383716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321.90561863225525</v>
      </c>
      <c r="L66">
        <v>1.9619994583119591</v>
      </c>
      <c r="M66">
        <v>31.569176113812844</v>
      </c>
      <c r="N66">
        <v>51.532045197729026</v>
      </c>
      <c r="O66">
        <v>72.737092638730033</v>
      </c>
      <c r="P66">
        <v>20.237246156528222</v>
      </c>
      <c r="Q66">
        <v>9.1075532719994303</v>
      </c>
      <c r="R66">
        <v>18.436123714929664</v>
      </c>
      <c r="S66">
        <v>11.509111718223943</v>
      </c>
      <c r="T66">
        <v>0</v>
      </c>
      <c r="U66">
        <v>52.065910408484484</v>
      </c>
      <c r="V66">
        <v>5.1558191329977392</v>
      </c>
      <c r="W66">
        <v>10.249316013104476</v>
      </c>
      <c r="X66">
        <v>41.244305321245719</v>
      </c>
      <c r="Y66">
        <v>0</v>
      </c>
      <c r="Z66">
        <v>2.8955518196618661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5.6886959561678161</v>
      </c>
      <c r="AG66">
        <v>28.971410687017325</v>
      </c>
      <c r="AH66">
        <v>0</v>
      </c>
      <c r="AI66">
        <v>0</v>
      </c>
      <c r="AJ66">
        <v>0</v>
      </c>
      <c r="AK66">
        <v>11.349377048632851</v>
      </c>
      <c r="AL66">
        <v>18.313194801928883</v>
      </c>
      <c r="AM66">
        <v>7.0570576188687122</v>
      </c>
      <c r="AN66">
        <v>0</v>
      </c>
      <c r="AO66">
        <v>0</v>
      </c>
      <c r="AP66">
        <v>0</v>
      </c>
      <c r="AQ66">
        <v>26.900252478188268</v>
      </c>
      <c r="AR66">
        <v>20.973730151534124</v>
      </c>
      <c r="AS66">
        <v>13.96667000626174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32.763979398888466</v>
      </c>
      <c r="BB66">
        <f t="shared" si="0"/>
        <v>751.06327894772585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325.92854434625036</v>
      </c>
      <c r="L67">
        <v>1.9411469489225261</v>
      </c>
      <c r="M67">
        <v>31.569176113812844</v>
      </c>
      <c r="N67">
        <v>51.532045197729026</v>
      </c>
      <c r="O67">
        <v>72.737092638730033</v>
      </c>
      <c r="P67">
        <v>20.237246156528222</v>
      </c>
      <c r="Q67">
        <v>9.1075532719994303</v>
      </c>
      <c r="R67">
        <v>18.436123714929664</v>
      </c>
      <c r="S67">
        <v>11.509111718223943</v>
      </c>
      <c r="T67">
        <v>0</v>
      </c>
      <c r="U67">
        <v>52.065910408484484</v>
      </c>
      <c r="V67">
        <v>5.1558191329977392</v>
      </c>
      <c r="W67">
        <v>9.6549577045080781</v>
      </c>
      <c r="X67">
        <v>41.244305321245719</v>
      </c>
      <c r="Y67">
        <v>0</v>
      </c>
      <c r="Z67">
        <v>2.8955518196618661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5.6886959561678161</v>
      </c>
      <c r="AG67">
        <v>28.971410687017325</v>
      </c>
      <c r="AH67">
        <v>0</v>
      </c>
      <c r="AI67">
        <v>0</v>
      </c>
      <c r="AJ67">
        <v>0</v>
      </c>
      <c r="AK67">
        <v>11.349377048632851</v>
      </c>
      <c r="AL67">
        <v>9.5926259227804849</v>
      </c>
      <c r="AM67">
        <v>7.0570576188687122</v>
      </c>
      <c r="AN67">
        <v>0</v>
      </c>
      <c r="AO67">
        <v>0</v>
      </c>
      <c r="AP67">
        <v>0</v>
      </c>
      <c r="AQ67">
        <v>26.900252478188268</v>
      </c>
      <c r="AR67">
        <v>20.973730151534124</v>
      </c>
      <c r="AS67">
        <v>13.96667000626174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32.541902102393252</v>
      </c>
      <c r="BB67">
        <f t="shared" si="0"/>
        <v>745.97250226108201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329.95026965555826</v>
      </c>
      <c r="L68">
        <v>1.9411240081744821</v>
      </c>
      <c r="M68">
        <v>31.569176113812844</v>
      </c>
      <c r="N68">
        <v>51.532045197729026</v>
      </c>
      <c r="O68">
        <v>72.737092638730033</v>
      </c>
      <c r="P68">
        <v>20.237246156528222</v>
      </c>
      <c r="Q68">
        <v>9.1075532719994303</v>
      </c>
      <c r="R68">
        <v>18.436123714929664</v>
      </c>
      <c r="S68">
        <v>11.509111718223943</v>
      </c>
      <c r="T68">
        <v>0</v>
      </c>
      <c r="U68">
        <v>52.065910408484484</v>
      </c>
      <c r="V68">
        <v>5.1558191329977392</v>
      </c>
      <c r="W68">
        <v>9.6549577045080781</v>
      </c>
      <c r="X68">
        <v>41.244305321245719</v>
      </c>
      <c r="Y68">
        <v>0</v>
      </c>
      <c r="Z68">
        <v>5.7911036393237323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5.6886959561678161</v>
      </c>
      <c r="AG68">
        <v>28.971410687017325</v>
      </c>
      <c r="AH68">
        <v>0</v>
      </c>
      <c r="AI68">
        <v>0</v>
      </c>
      <c r="AJ68">
        <v>0</v>
      </c>
      <c r="AK68">
        <v>11.349377048632851</v>
      </c>
      <c r="AL68">
        <v>9.5926259227804849</v>
      </c>
      <c r="AM68">
        <v>7.0570576188687122</v>
      </c>
      <c r="AN68">
        <v>0</v>
      </c>
      <c r="AO68">
        <v>0</v>
      </c>
      <c r="AP68">
        <v>0</v>
      </c>
      <c r="AQ68">
        <v>26.900252478188268</v>
      </c>
      <c r="AR68">
        <v>20.973730151534124</v>
      </c>
      <c r="AS68">
        <v>13.96667000626174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32.831043327460876</v>
      </c>
      <c r="BB68">
        <f t="shared" ref="BB68:BB99" si="1">SUM(B68:AZ68)-BA68</f>
        <v>752.60061522423609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313.85602696339777</v>
      </c>
      <c r="L69">
        <v>1.9411414752046507</v>
      </c>
      <c r="M69">
        <v>31.569176113812844</v>
      </c>
      <c r="N69">
        <v>51.532045197729026</v>
      </c>
      <c r="O69">
        <v>72.737092638730033</v>
      </c>
      <c r="P69">
        <v>20.237246156528222</v>
      </c>
      <c r="Q69">
        <v>9.1075532719994303</v>
      </c>
      <c r="R69">
        <v>18.436123714929664</v>
      </c>
      <c r="S69">
        <v>11.509111718223943</v>
      </c>
      <c r="T69">
        <v>0</v>
      </c>
      <c r="U69">
        <v>52.065910408484484</v>
      </c>
      <c r="V69">
        <v>5.1558191329977392</v>
      </c>
      <c r="W69">
        <v>9.6549577045080781</v>
      </c>
      <c r="X69">
        <v>41.244305321245719</v>
      </c>
      <c r="Y69">
        <v>0</v>
      </c>
      <c r="Z69">
        <v>5.7911036393237323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5.6886959561678161</v>
      </c>
      <c r="AG69">
        <v>28.971410687017325</v>
      </c>
      <c r="AH69">
        <v>0</v>
      </c>
      <c r="AI69">
        <v>0</v>
      </c>
      <c r="AJ69">
        <v>0</v>
      </c>
      <c r="AK69">
        <v>11.349377048632851</v>
      </c>
      <c r="AL69">
        <v>27.033763681077293</v>
      </c>
      <c r="AM69">
        <v>7.0570576188687122</v>
      </c>
      <c r="AN69">
        <v>0</v>
      </c>
      <c r="AO69">
        <v>0</v>
      </c>
      <c r="AP69">
        <v>0</v>
      </c>
      <c r="AQ69">
        <v>26.900252478188268</v>
      </c>
      <c r="AR69">
        <v>19.510446567313711</v>
      </c>
      <c r="AS69">
        <v>14.323265845961176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32.841084723626302</v>
      </c>
      <c r="BB69">
        <f t="shared" si="1"/>
        <v>752.83079861671615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305.80892897716592</v>
      </c>
      <c r="L70">
        <v>1.9411414752046507</v>
      </c>
      <c r="M70">
        <v>31.569176113812844</v>
      </c>
      <c r="N70">
        <v>51.532045197729026</v>
      </c>
      <c r="O70">
        <v>72.737092638730033</v>
      </c>
      <c r="P70">
        <v>20.237246156528222</v>
      </c>
      <c r="Q70">
        <v>9.1075532719994303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5.1558191329977392</v>
      </c>
      <c r="W70">
        <v>9.6549577045080781</v>
      </c>
      <c r="X70">
        <v>41.244305321245719</v>
      </c>
      <c r="Y70">
        <v>0</v>
      </c>
      <c r="Z70">
        <v>5.7911036393237323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5.6886959561678161</v>
      </c>
      <c r="AG70">
        <v>28.971410687017325</v>
      </c>
      <c r="AH70">
        <v>6.7647839961385925</v>
      </c>
      <c r="AI70">
        <v>0</v>
      </c>
      <c r="AJ70">
        <v>0</v>
      </c>
      <c r="AK70">
        <v>11.349377048632851</v>
      </c>
      <c r="AL70">
        <v>52.323413274890406</v>
      </c>
      <c r="AM70">
        <v>7.0570576188687122</v>
      </c>
      <c r="AN70">
        <v>0</v>
      </c>
      <c r="AO70">
        <v>0</v>
      </c>
      <c r="AP70">
        <v>0</v>
      </c>
      <c r="AQ70">
        <v>26.900252478188268</v>
      </c>
      <c r="AR70">
        <v>19.510446567313711</v>
      </c>
      <c r="AS70">
        <v>14.323265845961176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33.84459135186178</v>
      </c>
      <c r="BB70">
        <f t="shared" si="1"/>
        <v>775.83462759220049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294.18749497340502</v>
      </c>
      <c r="L71">
        <v>1.9411414752046507</v>
      </c>
      <c r="M71">
        <v>31.569176113812844</v>
      </c>
      <c r="N71">
        <v>51.532045197729026</v>
      </c>
      <c r="O71">
        <v>72.737092638730033</v>
      </c>
      <c r="P71">
        <v>20.237246156528222</v>
      </c>
      <c r="Q71">
        <v>9.1070710473638687</v>
      </c>
      <c r="R71">
        <v>18.434575169259517</v>
      </c>
      <c r="S71">
        <v>11.501597140765696</v>
      </c>
      <c r="T71">
        <v>0</v>
      </c>
      <c r="U71">
        <v>52.065910408484484</v>
      </c>
      <c r="V71">
        <v>5.1558191329977392</v>
      </c>
      <c r="W71">
        <v>10.018785222291797</v>
      </c>
      <c r="X71">
        <v>43.444538614414299</v>
      </c>
      <c r="Y71">
        <v>0</v>
      </c>
      <c r="Z71">
        <v>5.7911036393237323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5.6886959561678161</v>
      </c>
      <c r="AG71">
        <v>28.971410687017325</v>
      </c>
      <c r="AH71">
        <v>14.797965300146107</v>
      </c>
      <c r="AI71">
        <v>0</v>
      </c>
      <c r="AJ71">
        <v>0</v>
      </c>
      <c r="AK71">
        <v>11.349377048632851</v>
      </c>
      <c r="AL71">
        <v>52.323413274890406</v>
      </c>
      <c r="AM71">
        <v>7.0570576188687122</v>
      </c>
      <c r="AN71">
        <v>0</v>
      </c>
      <c r="AO71">
        <v>0</v>
      </c>
      <c r="AP71">
        <v>0.33957741264871633</v>
      </c>
      <c r="AQ71">
        <v>26.900252478188268</v>
      </c>
      <c r="AR71">
        <v>20.973730151534124</v>
      </c>
      <c r="AS71">
        <v>14.323265845961176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33.876740725042467</v>
      </c>
      <c r="BB71">
        <f t="shared" si="1"/>
        <v>776.57160197932387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317.8777110425147</v>
      </c>
      <c r="L72">
        <v>1.9411358100512945</v>
      </c>
      <c r="M72">
        <v>31.569176113812844</v>
      </c>
      <c r="N72">
        <v>51.532045197729026</v>
      </c>
      <c r="O72">
        <v>72.737092638730033</v>
      </c>
      <c r="P72">
        <v>20.237246156528222</v>
      </c>
      <c r="Q72">
        <v>9.1075532719994303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5.1558191329977392</v>
      </c>
      <c r="W72">
        <v>9.6549577045080781</v>
      </c>
      <c r="X72">
        <v>41.244305321245719</v>
      </c>
      <c r="Y72">
        <v>0</v>
      </c>
      <c r="Z72">
        <v>5.7911036393237323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5.6886959561678161</v>
      </c>
      <c r="AG72">
        <v>28.971410687017325</v>
      </c>
      <c r="AH72">
        <v>14.797965300146107</v>
      </c>
      <c r="AI72">
        <v>0</v>
      </c>
      <c r="AJ72">
        <v>0</v>
      </c>
      <c r="AK72">
        <v>11.349377048632851</v>
      </c>
      <c r="AL72">
        <v>52.323413274890406</v>
      </c>
      <c r="AM72">
        <v>7.0570576188687122</v>
      </c>
      <c r="AN72">
        <v>0</v>
      </c>
      <c r="AO72">
        <v>0</v>
      </c>
      <c r="AP72">
        <v>0.33957741264871633</v>
      </c>
      <c r="AQ72">
        <v>26.900252478188268</v>
      </c>
      <c r="AR72">
        <v>20.973730151534124</v>
      </c>
      <c r="AS72">
        <v>14.323265845961176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34.760212773566565</v>
      </c>
      <c r="BB72">
        <f t="shared" si="1"/>
        <v>796.82382487156792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360.12971152658207</v>
      </c>
      <c r="L73">
        <v>1.9411380953965631</v>
      </c>
      <c r="M73">
        <v>31.569176113812844</v>
      </c>
      <c r="N73">
        <v>51.532045197729026</v>
      </c>
      <c r="O73">
        <v>72.737092638730033</v>
      </c>
      <c r="P73">
        <v>20.237246156528222</v>
      </c>
      <c r="Q73">
        <v>9.1075532719994303</v>
      </c>
      <c r="R73">
        <v>18.436123714929664</v>
      </c>
      <c r="S73">
        <v>11.509111718223943</v>
      </c>
      <c r="T73">
        <v>0</v>
      </c>
      <c r="U73">
        <v>52.065910408484484</v>
      </c>
      <c r="V73">
        <v>5.1558191329977392</v>
      </c>
      <c r="W73">
        <v>9.6549577045080781</v>
      </c>
      <c r="X73">
        <v>41.244305321245719</v>
      </c>
      <c r="Y73">
        <v>0</v>
      </c>
      <c r="Z73">
        <v>5.7911036393237323</v>
      </c>
      <c r="AA73">
        <v>0</v>
      </c>
      <c r="AB73">
        <v>1.4912984051346272</v>
      </c>
      <c r="AC73">
        <v>0.85404871947401373</v>
      </c>
      <c r="AD73">
        <v>0</v>
      </c>
      <c r="AE73">
        <v>0</v>
      </c>
      <c r="AF73">
        <v>5.6886959561678161</v>
      </c>
      <c r="AG73">
        <v>28.971410687017325</v>
      </c>
      <c r="AH73">
        <v>27.481935685660609</v>
      </c>
      <c r="AI73">
        <v>0</v>
      </c>
      <c r="AJ73">
        <v>0</v>
      </c>
      <c r="AK73">
        <v>11.349377048632851</v>
      </c>
      <c r="AL73">
        <v>52.323413274890406</v>
      </c>
      <c r="AM73">
        <v>7.0570576188687122</v>
      </c>
      <c r="AN73">
        <v>0</v>
      </c>
      <c r="AO73">
        <v>0</v>
      </c>
      <c r="AP73">
        <v>2.4902328315591733</v>
      </c>
      <c r="AQ73">
        <v>26.900252478188268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37.23483032822525</v>
      </c>
      <c r="BB73">
        <f t="shared" si="1"/>
        <v>853.55058422261914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402.37820109080087</v>
      </c>
      <c r="L74">
        <v>1.9411517742244111</v>
      </c>
      <c r="M74">
        <v>31.569176113812844</v>
      </c>
      <c r="N74">
        <v>51.532045197729026</v>
      </c>
      <c r="O74">
        <v>72.737092638730033</v>
      </c>
      <c r="P74">
        <v>20.237246156528222</v>
      </c>
      <c r="Q74">
        <v>9.1075532719994303</v>
      </c>
      <c r="R74">
        <v>18.436123714929664</v>
      </c>
      <c r="S74">
        <v>11.509111718223943</v>
      </c>
      <c r="T74">
        <v>0</v>
      </c>
      <c r="U74">
        <v>52.065910408484484</v>
      </c>
      <c r="V74">
        <v>5.1558191329977392</v>
      </c>
      <c r="W74">
        <v>9.6549577045080781</v>
      </c>
      <c r="X74">
        <v>41.244305321245719</v>
      </c>
      <c r="Y74">
        <v>0</v>
      </c>
      <c r="Z74">
        <v>5.7911036393237323</v>
      </c>
      <c r="AA74">
        <v>6.2071849067000633</v>
      </c>
      <c r="AB74">
        <v>5.8458889811104138</v>
      </c>
      <c r="AC74">
        <v>4.3271797308495081</v>
      </c>
      <c r="AD74">
        <v>1.5352020747234398</v>
      </c>
      <c r="AE74">
        <v>0</v>
      </c>
      <c r="AF74">
        <v>5.6886959561678161</v>
      </c>
      <c r="AG74">
        <v>28.971410687017325</v>
      </c>
      <c r="AH74">
        <v>35.937915793049463</v>
      </c>
      <c r="AI74">
        <v>0</v>
      </c>
      <c r="AJ74">
        <v>0</v>
      </c>
      <c r="AK74">
        <v>11.349377048632851</v>
      </c>
      <c r="AL74">
        <v>18.313194801928883</v>
      </c>
      <c r="AM74">
        <v>7.0570576188687122</v>
      </c>
      <c r="AN74">
        <v>0</v>
      </c>
      <c r="AO74">
        <v>0</v>
      </c>
      <c r="AP74">
        <v>2.4902328315591733</v>
      </c>
      <c r="AQ74">
        <v>26.900252478188268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38.583481138278451</v>
      </c>
      <c r="BB74">
        <f t="shared" si="1"/>
        <v>884.46630685881451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9.8204286643246732</v>
      </c>
      <c r="M75">
        <v>31.569176113812844</v>
      </c>
      <c r="N75">
        <v>51.532045197729026</v>
      </c>
      <c r="O75">
        <v>72.737092638730033</v>
      </c>
      <c r="P75">
        <v>20.237246156528222</v>
      </c>
      <c r="Q75">
        <v>9.1075532719994303</v>
      </c>
      <c r="R75">
        <v>18.436123714929664</v>
      </c>
      <c r="S75">
        <v>11.509111718223943</v>
      </c>
      <c r="T75">
        <v>0</v>
      </c>
      <c r="U75">
        <v>52.065910408484484</v>
      </c>
      <c r="V75">
        <v>5.1558191329977392</v>
      </c>
      <c r="W75">
        <v>9.922778860000351</v>
      </c>
      <c r="X75">
        <v>41.244305321245719</v>
      </c>
      <c r="Y75">
        <v>0</v>
      </c>
      <c r="Z75">
        <v>5.7911036393237323</v>
      </c>
      <c r="AA75">
        <v>6.2071849067000633</v>
      </c>
      <c r="AB75">
        <v>11.787220781882695</v>
      </c>
      <c r="AC75">
        <v>4.3271797308495081</v>
      </c>
      <c r="AD75">
        <v>3.9560975161761638</v>
      </c>
      <c r="AE75">
        <v>0</v>
      </c>
      <c r="AF75">
        <v>11.377391912335632</v>
      </c>
      <c r="AG75">
        <v>28.971410687017325</v>
      </c>
      <c r="AH75">
        <v>35.937915793049463</v>
      </c>
      <c r="AI75">
        <v>0</v>
      </c>
      <c r="AJ75">
        <v>0</v>
      </c>
      <c r="AK75">
        <v>11.349377048632851</v>
      </c>
      <c r="AL75">
        <v>18.313194801928883</v>
      </c>
      <c r="AM75">
        <v>7.0570576188687122</v>
      </c>
      <c r="AN75">
        <v>0</v>
      </c>
      <c r="AO75">
        <v>0</v>
      </c>
      <c r="AP75">
        <v>2.4902328315591733</v>
      </c>
      <c r="AQ75">
        <v>26.900252478188268</v>
      </c>
      <c r="AR75">
        <v>20.973730151534124</v>
      </c>
      <c r="AS75">
        <v>14.092667053224798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44.185799153176696</v>
      </c>
      <c r="BB75">
        <f t="shared" si="1"/>
        <v>1012.8907356118168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9.4968623224550761</v>
      </c>
      <c r="M76">
        <v>31.569176113812844</v>
      </c>
      <c r="N76">
        <v>51.532045197729026</v>
      </c>
      <c r="O76">
        <v>72.737092638730033</v>
      </c>
      <c r="P76">
        <v>20.237246156528222</v>
      </c>
      <c r="Q76">
        <v>9.1075532719994303</v>
      </c>
      <c r="R76">
        <v>18.436123714929664</v>
      </c>
      <c r="S76">
        <v>11.509111718223943</v>
      </c>
      <c r="T76">
        <v>0</v>
      </c>
      <c r="U76">
        <v>52.065910408484484</v>
      </c>
      <c r="V76">
        <v>5.1558191329977392</v>
      </c>
      <c r="W76">
        <v>9.922778860000351</v>
      </c>
      <c r="X76">
        <v>41.244305321245719</v>
      </c>
      <c r="Y76">
        <v>0</v>
      </c>
      <c r="Z76">
        <v>5.7911036393237323</v>
      </c>
      <c r="AA76">
        <v>12.414369813400127</v>
      </c>
      <c r="AB76">
        <v>17.680831172824039</v>
      </c>
      <c r="AC76">
        <v>8.6543590138801925</v>
      </c>
      <c r="AD76">
        <v>7.085547830306826</v>
      </c>
      <c r="AE76">
        <v>0</v>
      </c>
      <c r="AF76">
        <v>22.893533422145691</v>
      </c>
      <c r="AG76">
        <v>28.971410687017325</v>
      </c>
      <c r="AH76">
        <v>41.772541883114172</v>
      </c>
      <c r="AI76">
        <v>0</v>
      </c>
      <c r="AJ76">
        <v>0</v>
      </c>
      <c r="AK76">
        <v>11.349377048632851</v>
      </c>
      <c r="AL76">
        <v>18.313194801928883</v>
      </c>
      <c r="AM76">
        <v>7.0570576188687122</v>
      </c>
      <c r="AN76">
        <v>0</v>
      </c>
      <c r="AO76">
        <v>0</v>
      </c>
      <c r="AP76">
        <v>2.4902328315591733</v>
      </c>
      <c r="AQ76">
        <v>26.900252478188268</v>
      </c>
      <c r="AR76">
        <v>20.973730151534124</v>
      </c>
      <c r="AS76">
        <v>14.092667053224798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45.715036526364081</v>
      </c>
      <c r="BB76">
        <f t="shared" si="1"/>
        <v>1047.9461243914373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514.20692661471605</v>
      </c>
      <c r="L77">
        <v>9.4968623224550761</v>
      </c>
      <c r="M77">
        <v>31.569176113812844</v>
      </c>
      <c r="N77">
        <v>51.532045197729026</v>
      </c>
      <c r="O77">
        <v>72.737092638730033</v>
      </c>
      <c r="P77">
        <v>20.237246156528222</v>
      </c>
      <c r="Q77">
        <v>9.1075532719994303</v>
      </c>
      <c r="R77">
        <v>18.436123714929664</v>
      </c>
      <c r="S77">
        <v>11.509111718223943</v>
      </c>
      <c r="T77">
        <v>0</v>
      </c>
      <c r="U77">
        <v>52.065910408484484</v>
      </c>
      <c r="V77">
        <v>5.1558191329977392</v>
      </c>
      <c r="W77">
        <v>9.922778860000351</v>
      </c>
      <c r="X77">
        <v>41.244305321245719</v>
      </c>
      <c r="Y77">
        <v>0</v>
      </c>
      <c r="Z77">
        <v>5.7911036393237323</v>
      </c>
      <c r="AA77">
        <v>12.414369813400127</v>
      </c>
      <c r="AB77">
        <v>17.680831172824039</v>
      </c>
      <c r="AC77">
        <v>12.99463475850553</v>
      </c>
      <c r="AD77">
        <v>12.22256998486746</v>
      </c>
      <c r="AE77">
        <v>0</v>
      </c>
      <c r="AF77">
        <v>22.893533422145691</v>
      </c>
      <c r="AG77">
        <v>28.971410687017325</v>
      </c>
      <c r="AH77">
        <v>41.772541883114172</v>
      </c>
      <c r="AI77">
        <v>0</v>
      </c>
      <c r="AJ77">
        <v>0</v>
      </c>
      <c r="AK77">
        <v>11.349377048632851</v>
      </c>
      <c r="AL77">
        <v>18.313194801928883</v>
      </c>
      <c r="AM77">
        <v>7.0570576188687122</v>
      </c>
      <c r="AN77">
        <v>0</v>
      </c>
      <c r="AO77">
        <v>0</v>
      </c>
      <c r="AP77">
        <v>0</v>
      </c>
      <c r="AQ77">
        <v>26.900252478188268</v>
      </c>
      <c r="AR77">
        <v>20.973730151534124</v>
      </c>
      <c r="AS77">
        <v>14.442130820288041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46.021703431654132</v>
      </c>
      <c r="BB77">
        <f t="shared" si="1"/>
        <v>1054.9759863208374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514.20692661471605</v>
      </c>
      <c r="L78">
        <v>9.4968623224550761</v>
      </c>
      <c r="M78">
        <v>31.569176113812844</v>
      </c>
      <c r="N78">
        <v>51.532045197729026</v>
      </c>
      <c r="O78">
        <v>72.737092638730033</v>
      </c>
      <c r="P78">
        <v>20.237246156528222</v>
      </c>
      <c r="Q78">
        <v>9.1075532719994303</v>
      </c>
      <c r="R78">
        <v>18.436123714929664</v>
      </c>
      <c r="S78">
        <v>11.509111718223943</v>
      </c>
      <c r="T78">
        <v>0</v>
      </c>
      <c r="U78">
        <v>52.065910408484484</v>
      </c>
      <c r="V78">
        <v>5.1558191329977392</v>
      </c>
      <c r="W78">
        <v>9.922778860000351</v>
      </c>
      <c r="X78">
        <v>41.244305321245719</v>
      </c>
      <c r="Y78">
        <v>0</v>
      </c>
      <c r="Z78">
        <v>5.7911036393237323</v>
      </c>
      <c r="AA78">
        <v>12.414369813400127</v>
      </c>
      <c r="AB78">
        <v>17.680831172824039</v>
      </c>
      <c r="AC78">
        <v>12.99463475850553</v>
      </c>
      <c r="AD78">
        <v>12.22256998486746</v>
      </c>
      <c r="AE78">
        <v>0</v>
      </c>
      <c r="AF78">
        <v>22.893533422145691</v>
      </c>
      <c r="AG78">
        <v>28.971410687017325</v>
      </c>
      <c r="AH78">
        <v>41.772541883114172</v>
      </c>
      <c r="AI78">
        <v>0</v>
      </c>
      <c r="AJ78">
        <v>0</v>
      </c>
      <c r="AK78">
        <v>11.349377048632851</v>
      </c>
      <c r="AL78">
        <v>18.313194801928883</v>
      </c>
      <c r="AM78">
        <v>7.0570576188687122</v>
      </c>
      <c r="AN78">
        <v>0</v>
      </c>
      <c r="AO78">
        <v>0</v>
      </c>
      <c r="AP78">
        <v>0</v>
      </c>
      <c r="AQ78">
        <v>26.900252478188268</v>
      </c>
      <c r="AR78">
        <v>20.973730151534124</v>
      </c>
      <c r="AS78">
        <v>14.442130820288041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46.021703431654132</v>
      </c>
      <c r="BB78">
        <f t="shared" si="1"/>
        <v>1054.9759863208374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491.54538900301606</v>
      </c>
      <c r="L79">
        <v>0</v>
      </c>
      <c r="M79">
        <v>31.569176113812844</v>
      </c>
      <c r="N79">
        <v>51.532045197729026</v>
      </c>
      <c r="O79">
        <v>72.737092638730033</v>
      </c>
      <c r="P79">
        <v>20.237246156528222</v>
      </c>
      <c r="Q79">
        <v>9.1075532719994303</v>
      </c>
      <c r="R79">
        <v>14.591942284750266</v>
      </c>
      <c r="S79">
        <v>11.509111718223943</v>
      </c>
      <c r="T79">
        <v>0</v>
      </c>
      <c r="U79">
        <v>52.065910408484484</v>
      </c>
      <c r="V79">
        <v>5.1550751631729419</v>
      </c>
      <c r="W79">
        <v>9.922778860000351</v>
      </c>
      <c r="X79">
        <v>43.446010749927183</v>
      </c>
      <c r="Y79">
        <v>0</v>
      </c>
      <c r="Z79">
        <v>5.7911036393237323</v>
      </c>
      <c r="AA79">
        <v>12.414369813400127</v>
      </c>
      <c r="AB79">
        <v>17.680831172824039</v>
      </c>
      <c r="AC79">
        <v>12.99463475850553</v>
      </c>
      <c r="AD79">
        <v>12.22256998486746</v>
      </c>
      <c r="AE79">
        <v>0</v>
      </c>
      <c r="AF79">
        <v>22.893533422145691</v>
      </c>
      <c r="AG79">
        <v>28.971410687017325</v>
      </c>
      <c r="AH79">
        <v>41.772541883114172</v>
      </c>
      <c r="AI79">
        <v>0</v>
      </c>
      <c r="AJ79">
        <v>0</v>
      </c>
      <c r="AK79">
        <v>11.349377048632851</v>
      </c>
      <c r="AL79">
        <v>18.313194801928883</v>
      </c>
      <c r="AM79">
        <v>7.0570576188687122</v>
      </c>
      <c r="AN79">
        <v>0</v>
      </c>
      <c r="AO79">
        <v>0</v>
      </c>
      <c r="AP79">
        <v>0</v>
      </c>
      <c r="AQ79">
        <v>26.900252478188268</v>
      </c>
      <c r="AR79">
        <v>20.973730151534124</v>
      </c>
      <c r="AS79">
        <v>14.442130820288041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44.608795719605155</v>
      </c>
      <c r="BB79">
        <f t="shared" si="1"/>
        <v>1022.5872741274083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484.75701072864643</v>
      </c>
      <c r="L80">
        <v>0</v>
      </c>
      <c r="M80">
        <v>31.569176113812844</v>
      </c>
      <c r="N80">
        <v>51.532045197729026</v>
      </c>
      <c r="O80">
        <v>72.737092638730033</v>
      </c>
      <c r="P80">
        <v>20.237246156528222</v>
      </c>
      <c r="Q80">
        <v>9.1075532719994303</v>
      </c>
      <c r="R80">
        <v>14.591942284750266</v>
      </c>
      <c r="S80">
        <v>11.509111718223943</v>
      </c>
      <c r="T80">
        <v>0</v>
      </c>
      <c r="U80">
        <v>52.065910408484484</v>
      </c>
      <c r="V80">
        <v>5.1550751631729419</v>
      </c>
      <c r="W80">
        <v>9.922778860000351</v>
      </c>
      <c r="X80">
        <v>43.446010749927183</v>
      </c>
      <c r="Y80">
        <v>0</v>
      </c>
      <c r="Z80">
        <v>5.7911036393237323</v>
      </c>
      <c r="AA80">
        <v>12.414369813400127</v>
      </c>
      <c r="AB80">
        <v>17.680831172824039</v>
      </c>
      <c r="AC80">
        <v>12.99463475850553</v>
      </c>
      <c r="AD80">
        <v>12.22256998486746</v>
      </c>
      <c r="AE80">
        <v>0</v>
      </c>
      <c r="AF80">
        <v>22.893533422145691</v>
      </c>
      <c r="AG80">
        <v>28.971410687017325</v>
      </c>
      <c r="AH80">
        <v>41.772541883114172</v>
      </c>
      <c r="AI80">
        <v>0</v>
      </c>
      <c r="AJ80">
        <v>0</v>
      </c>
      <c r="AK80">
        <v>11.349377048632851</v>
      </c>
      <c r="AL80">
        <v>18.313194801928883</v>
      </c>
      <c r="AM80">
        <v>7.0570576188687122</v>
      </c>
      <c r="AN80">
        <v>0</v>
      </c>
      <c r="AO80">
        <v>0</v>
      </c>
      <c r="AP80">
        <v>0</v>
      </c>
      <c r="AQ80">
        <v>26.900252478188268</v>
      </c>
      <c r="AR80">
        <v>20.973730151534124</v>
      </c>
      <c r="AS80">
        <v>14.442130820288041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44.325041507736501</v>
      </c>
      <c r="BB80">
        <f t="shared" si="1"/>
        <v>1016.0826500649074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450.68485198044579</v>
      </c>
      <c r="L81">
        <v>0</v>
      </c>
      <c r="M81">
        <v>31.569176113812844</v>
      </c>
      <c r="N81">
        <v>51.532045197729026</v>
      </c>
      <c r="O81">
        <v>72.737092638730033</v>
      </c>
      <c r="P81">
        <v>20.237246156528222</v>
      </c>
      <c r="Q81">
        <v>9.1075532719994303</v>
      </c>
      <c r="R81">
        <v>14.591942284750266</v>
      </c>
      <c r="S81">
        <v>11.509111718223943</v>
      </c>
      <c r="T81">
        <v>0</v>
      </c>
      <c r="U81">
        <v>52.065910408484484</v>
      </c>
      <c r="V81">
        <v>5.1550751631729419</v>
      </c>
      <c r="W81">
        <v>9.922778860000351</v>
      </c>
      <c r="X81">
        <v>43.446010749927183</v>
      </c>
      <c r="Y81">
        <v>0</v>
      </c>
      <c r="Z81">
        <v>5.7911036393237323</v>
      </c>
      <c r="AA81">
        <v>6.2071849067000633</v>
      </c>
      <c r="AB81">
        <v>17.680831172824039</v>
      </c>
      <c r="AC81">
        <v>12.99463475850553</v>
      </c>
      <c r="AD81">
        <v>12.22256998486746</v>
      </c>
      <c r="AE81">
        <v>0</v>
      </c>
      <c r="AF81">
        <v>11.377391912335632</v>
      </c>
      <c r="AG81">
        <v>28.971410687017325</v>
      </c>
      <c r="AH81">
        <v>41.772541883114172</v>
      </c>
      <c r="AI81">
        <v>0</v>
      </c>
      <c r="AJ81">
        <v>0</v>
      </c>
      <c r="AK81">
        <v>11.349377048632851</v>
      </c>
      <c r="AL81">
        <v>18.313194801928883</v>
      </c>
      <c r="AM81">
        <v>7.0570576188687122</v>
      </c>
      <c r="AN81">
        <v>0</v>
      </c>
      <c r="AO81">
        <v>0</v>
      </c>
      <c r="AP81">
        <v>0</v>
      </c>
      <c r="AQ81">
        <v>17.933501184721354</v>
      </c>
      <c r="AR81">
        <v>20.973730151534124</v>
      </c>
      <c r="AS81">
        <v>14.092667053224798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41.770572438321402</v>
      </c>
      <c r="BB81">
        <f t="shared" si="1"/>
        <v>957.52541890908162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450.66451999306116</v>
      </c>
      <c r="L82">
        <v>0</v>
      </c>
      <c r="M82">
        <v>31.569176113812844</v>
      </c>
      <c r="N82">
        <v>51.532045197729026</v>
      </c>
      <c r="O82">
        <v>72.737092638730033</v>
      </c>
      <c r="P82">
        <v>20.237246156528222</v>
      </c>
      <c r="Q82">
        <v>9.1075532719994303</v>
      </c>
      <c r="R82">
        <v>14.591942284750266</v>
      </c>
      <c r="S82">
        <v>11.509111718223943</v>
      </c>
      <c r="T82">
        <v>0</v>
      </c>
      <c r="U82">
        <v>52.065910408484484</v>
      </c>
      <c r="V82">
        <v>5.1550751631729419</v>
      </c>
      <c r="W82">
        <v>9.922778860000351</v>
      </c>
      <c r="X82">
        <v>43.446010749927183</v>
      </c>
      <c r="Y82">
        <v>0</v>
      </c>
      <c r="Z82">
        <v>5.7911036393237323</v>
      </c>
      <c r="AA82">
        <v>6.2071849067000633</v>
      </c>
      <c r="AB82">
        <v>17.680831172824039</v>
      </c>
      <c r="AC82">
        <v>11.387314916197033</v>
      </c>
      <c r="AD82">
        <v>8.1483801393237325</v>
      </c>
      <c r="AE82">
        <v>0</v>
      </c>
      <c r="AF82">
        <v>5.6886959561678161</v>
      </c>
      <c r="AG82">
        <v>28.971410687017325</v>
      </c>
      <c r="AH82">
        <v>41.772541883114172</v>
      </c>
      <c r="AI82">
        <v>0</v>
      </c>
      <c r="AJ82">
        <v>0</v>
      </c>
      <c r="AK82">
        <v>11.349377048632851</v>
      </c>
      <c r="AL82">
        <v>18.313194801928883</v>
      </c>
      <c r="AM82">
        <v>7.0570576188687122</v>
      </c>
      <c r="AN82">
        <v>0</v>
      </c>
      <c r="AO82">
        <v>0</v>
      </c>
      <c r="AP82">
        <v>0</v>
      </c>
      <c r="AQ82">
        <v>8.9667505923606772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40.919637790568025</v>
      </c>
      <c r="BB82">
        <f t="shared" si="1"/>
        <v>938.01906533306976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461.17171436810656</v>
      </c>
      <c r="L83">
        <v>0</v>
      </c>
      <c r="M83">
        <v>31.569176113812844</v>
      </c>
      <c r="N83">
        <v>51.532045197729026</v>
      </c>
      <c r="O83">
        <v>72.737092638730033</v>
      </c>
      <c r="P83">
        <v>20.237246156528222</v>
      </c>
      <c r="Q83">
        <v>9.1075532719994303</v>
      </c>
      <c r="R83">
        <v>14.591942284750266</v>
      </c>
      <c r="S83">
        <v>11.509111718223943</v>
      </c>
      <c r="T83">
        <v>0</v>
      </c>
      <c r="U83">
        <v>52.065910408484484</v>
      </c>
      <c r="V83">
        <v>5.1550751631729419</v>
      </c>
      <c r="W83">
        <v>10.061446676815391</v>
      </c>
      <c r="X83">
        <v>43.446010749927183</v>
      </c>
      <c r="Y83">
        <v>0</v>
      </c>
      <c r="Z83">
        <v>5.7911036393237323</v>
      </c>
      <c r="AA83">
        <v>0</v>
      </c>
      <c r="AB83">
        <v>11.787220781882695</v>
      </c>
      <c r="AC83">
        <v>8.6543590138801925</v>
      </c>
      <c r="AD83">
        <v>3.542773466917136</v>
      </c>
      <c r="AE83">
        <v>0</v>
      </c>
      <c r="AF83">
        <v>5.6886959561678161</v>
      </c>
      <c r="AG83">
        <v>28.971410687017325</v>
      </c>
      <c r="AH83">
        <v>30.441528655917345</v>
      </c>
      <c r="AI83">
        <v>0</v>
      </c>
      <c r="AJ83">
        <v>0</v>
      </c>
      <c r="AK83">
        <v>11.349377048632851</v>
      </c>
      <c r="AL83">
        <v>18.313194801928883</v>
      </c>
      <c r="AM83">
        <v>7.0570576188687122</v>
      </c>
      <c r="AN83">
        <v>0</v>
      </c>
      <c r="AO83">
        <v>0</v>
      </c>
      <c r="AP83">
        <v>0</v>
      </c>
      <c r="AQ83">
        <v>0</v>
      </c>
      <c r="AR83">
        <v>17.55940209392611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39.560904230657435</v>
      </c>
      <c r="BB83">
        <f t="shared" si="1"/>
        <v>906.87221133531034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459.52866828580881</v>
      </c>
      <c r="L84">
        <v>0</v>
      </c>
      <c r="M84">
        <v>31.569176113812844</v>
      </c>
      <c r="N84">
        <v>51.532045197729026</v>
      </c>
      <c r="O84">
        <v>72.737092638730033</v>
      </c>
      <c r="P84">
        <v>20.237246156528222</v>
      </c>
      <c r="Q84">
        <v>9.1075532719994303</v>
      </c>
      <c r="R84">
        <v>14.591942284750266</v>
      </c>
      <c r="S84">
        <v>11.509111718223943</v>
      </c>
      <c r="T84">
        <v>0</v>
      </c>
      <c r="U84">
        <v>52.065910408484484</v>
      </c>
      <c r="V84">
        <v>5.1550751631729419</v>
      </c>
      <c r="W84">
        <v>10.061446676815391</v>
      </c>
      <c r="X84">
        <v>43.446010749927183</v>
      </c>
      <c r="Y84">
        <v>0</v>
      </c>
      <c r="Z84">
        <v>5.7911036393237323</v>
      </c>
      <c r="AA84">
        <v>0</v>
      </c>
      <c r="AB84">
        <v>11.787220781882695</v>
      </c>
      <c r="AC84">
        <v>8.5404858512836554</v>
      </c>
      <c r="AD84">
        <v>0</v>
      </c>
      <c r="AE84">
        <v>0</v>
      </c>
      <c r="AF84">
        <v>5.6886959561678161</v>
      </c>
      <c r="AG84">
        <v>28.971410687017325</v>
      </c>
      <c r="AH84">
        <v>27.481935685660609</v>
      </c>
      <c r="AI84">
        <v>0</v>
      </c>
      <c r="AJ84">
        <v>0</v>
      </c>
      <c r="AK84">
        <v>11.349377048632851</v>
      </c>
      <c r="AL84">
        <v>18.313194801928883</v>
      </c>
      <c r="AM84">
        <v>7.0570576188687122</v>
      </c>
      <c r="AN84">
        <v>0</v>
      </c>
      <c r="AO84">
        <v>0</v>
      </c>
      <c r="AP84">
        <v>0</v>
      </c>
      <c r="AQ84">
        <v>0</v>
      </c>
      <c r="AR84">
        <v>17.55940209392611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39.215666089147</v>
      </c>
      <c r="BB84">
        <f t="shared" si="1"/>
        <v>898.95816379475264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454.36723871662406</v>
      </c>
      <c r="L85">
        <v>0</v>
      </c>
      <c r="M85">
        <v>31.569176113812844</v>
      </c>
      <c r="N85">
        <v>51.532045197729026</v>
      </c>
      <c r="O85">
        <v>72.737092638730033</v>
      </c>
      <c r="P85">
        <v>20.237246156528222</v>
      </c>
      <c r="Q85">
        <v>9.1075532719994303</v>
      </c>
      <c r="R85">
        <v>14.591942284750266</v>
      </c>
      <c r="S85">
        <v>11.509111718223943</v>
      </c>
      <c r="T85">
        <v>0</v>
      </c>
      <c r="U85">
        <v>52.065910408484484</v>
      </c>
      <c r="V85">
        <v>5.1550751631729419</v>
      </c>
      <c r="W85">
        <v>9.9185667811053762</v>
      </c>
      <c r="X85">
        <v>43.446010749927183</v>
      </c>
      <c r="Y85">
        <v>0</v>
      </c>
      <c r="Z85">
        <v>5.7911036393237323</v>
      </c>
      <c r="AA85">
        <v>0</v>
      </c>
      <c r="AB85">
        <v>11.787220781882695</v>
      </c>
      <c r="AC85">
        <v>4.3271797308495081</v>
      </c>
      <c r="AD85">
        <v>0</v>
      </c>
      <c r="AE85">
        <v>0</v>
      </c>
      <c r="AF85">
        <v>5.6886959561678161</v>
      </c>
      <c r="AG85">
        <v>28.971410687017325</v>
      </c>
      <c r="AH85">
        <v>20.886270941557086</v>
      </c>
      <c r="AI85">
        <v>0</v>
      </c>
      <c r="AJ85">
        <v>0</v>
      </c>
      <c r="AK85">
        <v>11.349377048632851</v>
      </c>
      <c r="AL85">
        <v>18.313194801928883</v>
      </c>
      <c r="AM85">
        <v>7.0570576188687122</v>
      </c>
      <c r="AN85">
        <v>0</v>
      </c>
      <c r="AO85">
        <v>0</v>
      </c>
      <c r="AP85">
        <v>0</v>
      </c>
      <c r="AQ85">
        <v>0</v>
      </c>
      <c r="AR85">
        <v>17.55940209392611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38.542130971376672</v>
      </c>
      <c r="BB85">
        <f t="shared" si="1"/>
        <v>883.51841858309069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450.08876649540201</v>
      </c>
      <c r="L86">
        <v>0</v>
      </c>
      <c r="M86">
        <v>31.569176113812844</v>
      </c>
      <c r="N86">
        <v>51.532045197729026</v>
      </c>
      <c r="O86">
        <v>72.737092638730033</v>
      </c>
      <c r="P86">
        <v>20.237246156528222</v>
      </c>
      <c r="Q86">
        <v>9.1075532719994303</v>
      </c>
      <c r="R86">
        <v>14.591942284750266</v>
      </c>
      <c r="S86">
        <v>11.509111718223943</v>
      </c>
      <c r="T86">
        <v>0</v>
      </c>
      <c r="U86">
        <v>52.065910408484484</v>
      </c>
      <c r="V86">
        <v>5.1550751631729419</v>
      </c>
      <c r="W86">
        <v>9.9185667811053762</v>
      </c>
      <c r="X86">
        <v>43.446010749927183</v>
      </c>
      <c r="Y86">
        <v>0</v>
      </c>
      <c r="Z86">
        <v>5.7911036393237323</v>
      </c>
      <c r="AA86">
        <v>0</v>
      </c>
      <c r="AB86">
        <v>5.8458889811104138</v>
      </c>
      <c r="AC86">
        <v>4.3271797308495081</v>
      </c>
      <c r="AD86">
        <v>0</v>
      </c>
      <c r="AE86">
        <v>0</v>
      </c>
      <c r="AF86">
        <v>5.6886959561678161</v>
      </c>
      <c r="AG86">
        <v>28.971410687017325</v>
      </c>
      <c r="AH86">
        <v>14.586565898455435</v>
      </c>
      <c r="AI86">
        <v>0</v>
      </c>
      <c r="AJ86">
        <v>0</v>
      </c>
      <c r="AK86">
        <v>11.349377048632851</v>
      </c>
      <c r="AL86">
        <v>18.313194801928883</v>
      </c>
      <c r="AM86">
        <v>7.0570576188687122</v>
      </c>
      <c r="AN86">
        <v>0</v>
      </c>
      <c r="AO86">
        <v>0</v>
      </c>
      <c r="AP86">
        <v>0</v>
      </c>
      <c r="AQ86">
        <v>0</v>
      </c>
      <c r="AR86">
        <v>17.55940209392611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37.851615492455672</v>
      </c>
      <c r="BB86">
        <f t="shared" si="1"/>
        <v>867.68942499691559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429.50971599346559</v>
      </c>
      <c r="L87">
        <v>0</v>
      </c>
      <c r="M87">
        <v>31.569176113812844</v>
      </c>
      <c r="N87">
        <v>51.532045197729026</v>
      </c>
      <c r="O87">
        <v>72.737092638730033</v>
      </c>
      <c r="P87">
        <v>20.237246156528222</v>
      </c>
      <c r="Q87">
        <v>9.1075532719994303</v>
      </c>
      <c r="R87">
        <v>14.591942284750266</v>
      </c>
      <c r="S87">
        <v>11.509111718223943</v>
      </c>
      <c r="T87">
        <v>0</v>
      </c>
      <c r="U87">
        <v>52.065910408484484</v>
      </c>
      <c r="V87">
        <v>5.1550751631729419</v>
      </c>
      <c r="W87">
        <v>9.922778860000351</v>
      </c>
      <c r="X87">
        <v>43.446010749927183</v>
      </c>
      <c r="Y87">
        <v>0</v>
      </c>
      <c r="Z87">
        <v>5.7911036393237323</v>
      </c>
      <c r="AA87">
        <v>0</v>
      </c>
      <c r="AB87">
        <v>5.8458889811104138</v>
      </c>
      <c r="AC87">
        <v>4.3271797308495081</v>
      </c>
      <c r="AD87">
        <v>0</v>
      </c>
      <c r="AE87">
        <v>0</v>
      </c>
      <c r="AF87">
        <v>5.6886959561678161</v>
      </c>
      <c r="AG87">
        <v>28.971410687017325</v>
      </c>
      <c r="AH87">
        <v>7.187583248382384</v>
      </c>
      <c r="AI87">
        <v>0</v>
      </c>
      <c r="AJ87">
        <v>0</v>
      </c>
      <c r="AK87">
        <v>11.349377048632851</v>
      </c>
      <c r="AL87">
        <v>18.313194801928883</v>
      </c>
      <c r="AM87">
        <v>7.0570576188687122</v>
      </c>
      <c r="AN87">
        <v>0</v>
      </c>
      <c r="AO87">
        <v>0</v>
      </c>
      <c r="AP87">
        <v>0</v>
      </c>
      <c r="AQ87">
        <v>0</v>
      </c>
      <c r="AR87">
        <v>17.55940209392611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36.682309771599499</v>
      </c>
      <c r="BB87">
        <f t="shared" si="1"/>
        <v>840.88490964465723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424.79204229317838</v>
      </c>
      <c r="L88">
        <v>0</v>
      </c>
      <c r="M88">
        <v>31.569176113812844</v>
      </c>
      <c r="N88">
        <v>51.532045197729026</v>
      </c>
      <c r="O88">
        <v>72.737092638730033</v>
      </c>
      <c r="P88">
        <v>20.237246156528222</v>
      </c>
      <c r="Q88">
        <v>9.1075532719994303</v>
      </c>
      <c r="R88">
        <v>14.591942284750266</v>
      </c>
      <c r="S88">
        <v>11.509111718223943</v>
      </c>
      <c r="T88">
        <v>0</v>
      </c>
      <c r="U88">
        <v>52.065910408484484</v>
      </c>
      <c r="V88">
        <v>5.1550751631729419</v>
      </c>
      <c r="W88">
        <v>9.922778860000351</v>
      </c>
      <c r="X88">
        <v>43.446010749927183</v>
      </c>
      <c r="Y88">
        <v>0</v>
      </c>
      <c r="Z88">
        <v>5.7911036393237323</v>
      </c>
      <c r="AA88">
        <v>0</v>
      </c>
      <c r="AB88">
        <v>5.8458889811104138</v>
      </c>
      <c r="AC88">
        <v>4.3271797308495081</v>
      </c>
      <c r="AD88">
        <v>0</v>
      </c>
      <c r="AE88">
        <v>0</v>
      </c>
      <c r="AF88">
        <v>5.6886959561678161</v>
      </c>
      <c r="AG88">
        <v>28.971410687017325</v>
      </c>
      <c r="AH88">
        <v>0</v>
      </c>
      <c r="AI88">
        <v>0</v>
      </c>
      <c r="AJ88">
        <v>0</v>
      </c>
      <c r="AK88">
        <v>11.349377048632851</v>
      </c>
      <c r="AL88">
        <v>18.313194801928883</v>
      </c>
      <c r="AM88">
        <v>7.0570576188687122</v>
      </c>
      <c r="AN88">
        <v>0</v>
      </c>
      <c r="AO88">
        <v>0</v>
      </c>
      <c r="AP88">
        <v>0</v>
      </c>
      <c r="AQ88">
        <v>0</v>
      </c>
      <c r="AR88">
        <v>17.55940209392611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36.184670031145124</v>
      </c>
      <c r="BB88">
        <f t="shared" si="1"/>
        <v>829.47729243644199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426.1598506461375</v>
      </c>
      <c r="L89">
        <v>0</v>
      </c>
      <c r="M89">
        <v>31.569176113812844</v>
      </c>
      <c r="N89">
        <v>51.532045197729026</v>
      </c>
      <c r="O89">
        <v>72.737092638730033</v>
      </c>
      <c r="P89">
        <v>20.237246156528222</v>
      </c>
      <c r="Q89">
        <v>9.1075532719994303</v>
      </c>
      <c r="R89">
        <v>14.591942284750266</v>
      </c>
      <c r="S89">
        <v>11.509111718223943</v>
      </c>
      <c r="T89">
        <v>0</v>
      </c>
      <c r="U89">
        <v>52.065910408484484</v>
      </c>
      <c r="V89">
        <v>5.1550751631729419</v>
      </c>
      <c r="W89">
        <v>9.6549577045080781</v>
      </c>
      <c r="X89">
        <v>43.446010749927183</v>
      </c>
      <c r="Y89">
        <v>0</v>
      </c>
      <c r="Z89">
        <v>5.7911036393237323</v>
      </c>
      <c r="AA89">
        <v>0</v>
      </c>
      <c r="AB89">
        <v>5.8458889811104138</v>
      </c>
      <c r="AC89">
        <v>0</v>
      </c>
      <c r="AD89">
        <v>0</v>
      </c>
      <c r="AE89">
        <v>0</v>
      </c>
      <c r="AF89">
        <v>5.6886959561678161</v>
      </c>
      <c r="AG89">
        <v>28.971410687017325</v>
      </c>
      <c r="AH89">
        <v>0</v>
      </c>
      <c r="AI89">
        <v>0</v>
      </c>
      <c r="AJ89">
        <v>0</v>
      </c>
      <c r="AK89">
        <v>11.349377048632851</v>
      </c>
      <c r="AL89">
        <v>18.313194801928883</v>
      </c>
      <c r="AM89">
        <v>7.0570576188687122</v>
      </c>
      <c r="AN89">
        <v>0</v>
      </c>
      <c r="AO89">
        <v>0</v>
      </c>
      <c r="AP89">
        <v>0</v>
      </c>
      <c r="AQ89">
        <v>0</v>
      </c>
      <c r="AR89">
        <v>17.55940209392611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36.049773383249693</v>
      </c>
      <c r="BB89">
        <f t="shared" si="1"/>
        <v>826.38499655095495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417.42719632543952</v>
      </c>
      <c r="L90">
        <v>0</v>
      </c>
      <c r="M90">
        <v>31.569176113812844</v>
      </c>
      <c r="N90">
        <v>51.532045197729026</v>
      </c>
      <c r="O90">
        <v>72.737092638730033</v>
      </c>
      <c r="P90">
        <v>20.237246156528222</v>
      </c>
      <c r="Q90">
        <v>9.1075532719994303</v>
      </c>
      <c r="R90">
        <v>14.591942284750266</v>
      </c>
      <c r="S90">
        <v>11.509111718223943</v>
      </c>
      <c r="T90">
        <v>0</v>
      </c>
      <c r="U90">
        <v>52.065910408484484</v>
      </c>
      <c r="V90">
        <v>5.1550751631729419</v>
      </c>
      <c r="W90">
        <v>9.6549577045080781</v>
      </c>
      <c r="X90">
        <v>43.446010749927183</v>
      </c>
      <c r="Y90">
        <v>0</v>
      </c>
      <c r="Z90">
        <v>5.7911036393237323</v>
      </c>
      <c r="AA90">
        <v>6.2071849067000633</v>
      </c>
      <c r="AB90">
        <v>0</v>
      </c>
      <c r="AC90">
        <v>0</v>
      </c>
      <c r="AD90">
        <v>0</v>
      </c>
      <c r="AE90">
        <v>0</v>
      </c>
      <c r="AF90">
        <v>5.6886959561678161</v>
      </c>
      <c r="AG90">
        <v>28.971410687017325</v>
      </c>
      <c r="AH90">
        <v>0</v>
      </c>
      <c r="AI90">
        <v>0</v>
      </c>
      <c r="AJ90">
        <v>0</v>
      </c>
      <c r="AK90">
        <v>11.349377048632851</v>
      </c>
      <c r="AL90">
        <v>18.313194801928883</v>
      </c>
      <c r="AM90">
        <v>7.0570576188687122</v>
      </c>
      <c r="AN90">
        <v>0</v>
      </c>
      <c r="AO90">
        <v>0</v>
      </c>
      <c r="AP90">
        <v>0</v>
      </c>
      <c r="AQ90">
        <v>0</v>
      </c>
      <c r="AR90">
        <v>17.55940209392611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35.699850602334159</v>
      </c>
      <c r="BB90">
        <f t="shared" si="1"/>
        <v>818.36356093676204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422.11436423848647</v>
      </c>
      <c r="L91">
        <v>0</v>
      </c>
      <c r="M91">
        <v>31.569176113812844</v>
      </c>
      <c r="N91">
        <v>51.532045197729026</v>
      </c>
      <c r="O91">
        <v>72.737092638730033</v>
      </c>
      <c r="P91">
        <v>20.237246156528222</v>
      </c>
      <c r="Q91">
        <v>9.1075532719994303</v>
      </c>
      <c r="R91">
        <v>14.591942284750266</v>
      </c>
      <c r="S91">
        <v>11.509111718223943</v>
      </c>
      <c r="T91">
        <v>0</v>
      </c>
      <c r="U91">
        <v>52.065910408484484</v>
      </c>
      <c r="V91">
        <v>5.1550751631729419</v>
      </c>
      <c r="W91">
        <v>9.6549577045080781</v>
      </c>
      <c r="X91">
        <v>43.446010749927183</v>
      </c>
      <c r="Y91">
        <v>0</v>
      </c>
      <c r="Z91">
        <v>2.8955518196618661</v>
      </c>
      <c r="AA91">
        <v>6.2071849067000633</v>
      </c>
      <c r="AB91">
        <v>0</v>
      </c>
      <c r="AC91">
        <v>0</v>
      </c>
      <c r="AD91">
        <v>0</v>
      </c>
      <c r="AE91">
        <v>0</v>
      </c>
      <c r="AF91">
        <v>5.6886959561678161</v>
      </c>
      <c r="AG91">
        <v>28.971410687017325</v>
      </c>
      <c r="AH91">
        <v>0</v>
      </c>
      <c r="AI91">
        <v>0</v>
      </c>
      <c r="AJ91">
        <v>0</v>
      </c>
      <c r="AK91">
        <v>11.349377048632851</v>
      </c>
      <c r="AL91">
        <v>27.033763681077293</v>
      </c>
      <c r="AM91">
        <v>7.0570576188687122</v>
      </c>
      <c r="AN91">
        <v>0</v>
      </c>
      <c r="AO91">
        <v>0</v>
      </c>
      <c r="AP91">
        <v>0</v>
      </c>
      <c r="AQ91">
        <v>0</v>
      </c>
      <c r="AR91">
        <v>19.510446567313711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36.220813593173695</v>
      </c>
      <c r="BB91">
        <f t="shared" si="1"/>
        <v>830.30582739184354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423.64490852883716</v>
      </c>
      <c r="L92">
        <v>0</v>
      </c>
      <c r="M92">
        <v>31.569176113812844</v>
      </c>
      <c r="N92">
        <v>51.532045197729026</v>
      </c>
      <c r="O92">
        <v>72.737092638730033</v>
      </c>
      <c r="P92">
        <v>20.237246156528222</v>
      </c>
      <c r="Q92">
        <v>9.1075532719994303</v>
      </c>
      <c r="R92">
        <v>14.591942284750266</v>
      </c>
      <c r="S92">
        <v>11.509111718223943</v>
      </c>
      <c r="T92">
        <v>0</v>
      </c>
      <c r="U92">
        <v>52.065910408484484</v>
      </c>
      <c r="V92">
        <v>5.1550751631729419</v>
      </c>
      <c r="W92">
        <v>9.6549577045080781</v>
      </c>
      <c r="X92">
        <v>43.446010749927183</v>
      </c>
      <c r="Y92">
        <v>0</v>
      </c>
      <c r="Z92">
        <v>2.8955518196618661</v>
      </c>
      <c r="AA92">
        <v>6.2071849067000633</v>
      </c>
      <c r="AB92">
        <v>0</v>
      </c>
      <c r="AC92">
        <v>0</v>
      </c>
      <c r="AD92">
        <v>0</v>
      </c>
      <c r="AE92">
        <v>0</v>
      </c>
      <c r="AF92">
        <v>5.6886959561678161</v>
      </c>
      <c r="AG92">
        <v>28.971410687017325</v>
      </c>
      <c r="AH92">
        <v>0</v>
      </c>
      <c r="AI92">
        <v>0</v>
      </c>
      <c r="AJ92">
        <v>0</v>
      </c>
      <c r="AK92">
        <v>11.349377048632851</v>
      </c>
      <c r="AL92">
        <v>27.033763681077293</v>
      </c>
      <c r="AM92">
        <v>7.0570576188687122</v>
      </c>
      <c r="AN92">
        <v>0</v>
      </c>
      <c r="AO92">
        <v>0</v>
      </c>
      <c r="AP92">
        <v>0</v>
      </c>
      <c r="AQ92">
        <v>0</v>
      </c>
      <c r="AR92">
        <v>19.510446567313711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36.284790344510363</v>
      </c>
      <c r="BB92">
        <f t="shared" si="1"/>
        <v>831.77239493085756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426.3296755556857</v>
      </c>
      <c r="L93">
        <v>0</v>
      </c>
      <c r="M93">
        <v>31.569176113812844</v>
      </c>
      <c r="N93">
        <v>51.532045197729026</v>
      </c>
      <c r="O93">
        <v>72.737092638730033</v>
      </c>
      <c r="P93">
        <v>20.237246156528222</v>
      </c>
      <c r="Q93">
        <v>9.1075532719994303</v>
      </c>
      <c r="R93">
        <v>14.591942284750266</v>
      </c>
      <c r="S93">
        <v>11.509111718223943</v>
      </c>
      <c r="T93">
        <v>0</v>
      </c>
      <c r="U93">
        <v>52.065910408484484</v>
      </c>
      <c r="V93">
        <v>5.1550751631729419</v>
      </c>
      <c r="W93">
        <v>9.6549577045080781</v>
      </c>
      <c r="X93">
        <v>43.446010749927183</v>
      </c>
      <c r="Y93">
        <v>0</v>
      </c>
      <c r="Z93">
        <v>2.8955518196618661</v>
      </c>
      <c r="AA93">
        <v>6.2071849067000633</v>
      </c>
      <c r="AB93">
        <v>0</v>
      </c>
      <c r="AC93">
        <v>0</v>
      </c>
      <c r="AD93">
        <v>0</v>
      </c>
      <c r="AE93">
        <v>0</v>
      </c>
      <c r="AF93">
        <v>5.6886959561678161</v>
      </c>
      <c r="AG93">
        <v>28.971410687017325</v>
      </c>
      <c r="AH93">
        <v>0</v>
      </c>
      <c r="AI93">
        <v>0</v>
      </c>
      <c r="AJ93">
        <v>0</v>
      </c>
      <c r="AK93">
        <v>11.349377048632851</v>
      </c>
      <c r="AL93">
        <v>27.033763681077293</v>
      </c>
      <c r="AM93">
        <v>7.0570576188687122</v>
      </c>
      <c r="AN93">
        <v>0</v>
      </c>
      <c r="AO93">
        <v>0</v>
      </c>
      <c r="AP93">
        <v>0</v>
      </c>
      <c r="AQ93">
        <v>0</v>
      </c>
      <c r="AR93">
        <v>19.510446567313711</v>
      </c>
      <c r="AS93">
        <v>13.669506424546023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36.379325491953843</v>
      </c>
      <c r="BB93">
        <f t="shared" si="1"/>
        <v>833.93946618158395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429.84226203288461</v>
      </c>
      <c r="L94">
        <v>0</v>
      </c>
      <c r="M94">
        <v>31.569176113812844</v>
      </c>
      <c r="N94">
        <v>51.532045197729026</v>
      </c>
      <c r="O94">
        <v>72.737092638730033</v>
      </c>
      <c r="P94">
        <v>20.237246156528222</v>
      </c>
      <c r="Q94">
        <v>9.1075532719994303</v>
      </c>
      <c r="R94">
        <v>14.591942284750266</v>
      </c>
      <c r="S94">
        <v>11.509111718223943</v>
      </c>
      <c r="T94">
        <v>0</v>
      </c>
      <c r="U94">
        <v>52.065910408484484</v>
      </c>
      <c r="V94">
        <v>5.1550751631729419</v>
      </c>
      <c r="W94">
        <v>9.6549577045080781</v>
      </c>
      <c r="X94">
        <v>43.446010749927183</v>
      </c>
      <c r="Y94">
        <v>0</v>
      </c>
      <c r="Z94">
        <v>2.8955518196618661</v>
      </c>
      <c r="AA94">
        <v>6.2071849067000633</v>
      </c>
      <c r="AB94">
        <v>0</v>
      </c>
      <c r="AC94">
        <v>0</v>
      </c>
      <c r="AD94">
        <v>0</v>
      </c>
      <c r="AE94">
        <v>0</v>
      </c>
      <c r="AF94">
        <v>5.6886959561678161</v>
      </c>
      <c r="AG94">
        <v>28.971410687017325</v>
      </c>
      <c r="AH94">
        <v>0</v>
      </c>
      <c r="AI94">
        <v>0</v>
      </c>
      <c r="AJ94">
        <v>0</v>
      </c>
      <c r="AK94">
        <v>11.349377048632851</v>
      </c>
      <c r="AL94">
        <v>27.033763681077293</v>
      </c>
      <c r="AM94">
        <v>7.0570576188687122</v>
      </c>
      <c r="AN94">
        <v>0</v>
      </c>
      <c r="AO94">
        <v>0</v>
      </c>
      <c r="AP94">
        <v>0</v>
      </c>
      <c r="AQ94">
        <v>0</v>
      </c>
      <c r="AR94">
        <v>19.510446567313711</v>
      </c>
      <c r="AS94">
        <v>13.669506424546023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36.5261516067008</v>
      </c>
      <c r="BB94">
        <f t="shared" si="1"/>
        <v>837.30522654403592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422.65144023771387</v>
      </c>
      <c r="L95">
        <v>0</v>
      </c>
      <c r="M95">
        <v>31.569176113812844</v>
      </c>
      <c r="N95">
        <v>51.532045197729026</v>
      </c>
      <c r="O95">
        <v>72.737092638730033</v>
      </c>
      <c r="P95">
        <v>20.237246156528222</v>
      </c>
      <c r="Q95">
        <v>9.1075532719994303</v>
      </c>
      <c r="R95">
        <v>14.591942284750266</v>
      </c>
      <c r="S95">
        <v>11.509111718223943</v>
      </c>
      <c r="T95">
        <v>0</v>
      </c>
      <c r="U95">
        <v>52.065910408484484</v>
      </c>
      <c r="V95">
        <v>5.1550751631729419</v>
      </c>
      <c r="W95">
        <v>9.6549577045080781</v>
      </c>
      <c r="X95">
        <v>43.446010749927183</v>
      </c>
      <c r="Y95">
        <v>0</v>
      </c>
      <c r="Z95">
        <v>2.8955518196618661</v>
      </c>
      <c r="AA95">
        <v>6.2071849067000633</v>
      </c>
      <c r="AB95">
        <v>0</v>
      </c>
      <c r="AC95">
        <v>0</v>
      </c>
      <c r="AD95">
        <v>0</v>
      </c>
      <c r="AE95">
        <v>6.8837189592986858</v>
      </c>
      <c r="AF95">
        <v>5.6886959561678161</v>
      </c>
      <c r="AG95">
        <v>28.971410687017325</v>
      </c>
      <c r="AH95">
        <v>0</v>
      </c>
      <c r="AI95">
        <v>0</v>
      </c>
      <c r="AJ95">
        <v>0</v>
      </c>
      <c r="AK95">
        <v>11.349377048632851</v>
      </c>
      <c r="AL95">
        <v>18.313194801928883</v>
      </c>
      <c r="AM95">
        <v>7.0570576188687122</v>
      </c>
      <c r="AN95">
        <v>0</v>
      </c>
      <c r="AO95">
        <v>0</v>
      </c>
      <c r="AP95">
        <v>0</v>
      </c>
      <c r="AQ95">
        <v>0</v>
      </c>
      <c r="AR95">
        <v>19.510446567313711</v>
      </c>
      <c r="AS95">
        <v>13.669506424546023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36.148794929012915</v>
      </c>
      <c r="BB95">
        <f t="shared" si="1"/>
        <v>828.65491150670334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426.47335681719841</v>
      </c>
      <c r="L96">
        <v>0</v>
      </c>
      <c r="M96">
        <v>31.569176113812844</v>
      </c>
      <c r="N96">
        <v>51.532045197729026</v>
      </c>
      <c r="O96">
        <v>72.737092638730033</v>
      </c>
      <c r="P96">
        <v>20.237246156528222</v>
      </c>
      <c r="Q96">
        <v>9.1075532719994303</v>
      </c>
      <c r="R96">
        <v>14.591942284750266</v>
      </c>
      <c r="S96">
        <v>11.509111718223943</v>
      </c>
      <c r="T96">
        <v>0</v>
      </c>
      <c r="U96">
        <v>52.065910408484484</v>
      </c>
      <c r="V96">
        <v>5.1550751631729419</v>
      </c>
      <c r="W96">
        <v>9.6549577045080781</v>
      </c>
      <c r="X96">
        <v>43.446010749927183</v>
      </c>
      <c r="Y96">
        <v>0</v>
      </c>
      <c r="Z96">
        <v>2.8955518196618661</v>
      </c>
      <c r="AA96">
        <v>6.2071849067000633</v>
      </c>
      <c r="AB96">
        <v>0</v>
      </c>
      <c r="AC96">
        <v>0</v>
      </c>
      <c r="AD96">
        <v>0</v>
      </c>
      <c r="AE96">
        <v>6.8837189592986858</v>
      </c>
      <c r="AF96">
        <v>5.6886959561678161</v>
      </c>
      <c r="AG96">
        <v>28.971410687017325</v>
      </c>
      <c r="AH96">
        <v>0</v>
      </c>
      <c r="AI96">
        <v>0</v>
      </c>
      <c r="AJ96">
        <v>0</v>
      </c>
      <c r="AK96">
        <v>11.349377048632851</v>
      </c>
      <c r="AL96">
        <v>18.313194801928883</v>
      </c>
      <c r="AM96">
        <v>7.0570576188687122</v>
      </c>
      <c r="AN96">
        <v>0</v>
      </c>
      <c r="AO96">
        <v>0</v>
      </c>
      <c r="AP96">
        <v>0</v>
      </c>
      <c r="AQ96">
        <v>0</v>
      </c>
      <c r="AR96">
        <v>19.510446567313711</v>
      </c>
      <c r="AS96">
        <v>13.669506424546023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36.308551042035383</v>
      </c>
      <c r="BB96">
        <f t="shared" si="1"/>
        <v>832.31707197316541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432.28743361697195</v>
      </c>
      <c r="L97">
        <v>0</v>
      </c>
      <c r="M97">
        <v>31.569176113812844</v>
      </c>
      <c r="N97">
        <v>51.532045197729026</v>
      </c>
      <c r="O97">
        <v>72.737092638730033</v>
      </c>
      <c r="P97">
        <v>20.237246156528222</v>
      </c>
      <c r="Q97">
        <v>9.1075532719994303</v>
      </c>
      <c r="R97">
        <v>14.591942284750266</v>
      </c>
      <c r="S97">
        <v>11.509111718223943</v>
      </c>
      <c r="T97">
        <v>0</v>
      </c>
      <c r="U97">
        <v>52.065910408484484</v>
      </c>
      <c r="V97">
        <v>5.1550751631729419</v>
      </c>
      <c r="W97">
        <v>9.6549577045080781</v>
      </c>
      <c r="X97">
        <v>43.446010749927183</v>
      </c>
      <c r="Y97">
        <v>0</v>
      </c>
      <c r="Z97">
        <v>2.8955518196618661</v>
      </c>
      <c r="AA97">
        <v>0</v>
      </c>
      <c r="AB97">
        <v>0</v>
      </c>
      <c r="AC97">
        <v>0</v>
      </c>
      <c r="AD97">
        <v>0</v>
      </c>
      <c r="AE97">
        <v>6.8837189592986858</v>
      </c>
      <c r="AF97">
        <v>5.6886959561678161</v>
      </c>
      <c r="AG97">
        <v>28.971410687017325</v>
      </c>
      <c r="AH97">
        <v>0</v>
      </c>
      <c r="AI97">
        <v>0</v>
      </c>
      <c r="AJ97">
        <v>0</v>
      </c>
      <c r="AK97">
        <v>11.349377048632851</v>
      </c>
      <c r="AL97">
        <v>18.313194801928883</v>
      </c>
      <c r="AM97">
        <v>7.0570576188687122</v>
      </c>
      <c r="AN97">
        <v>0</v>
      </c>
      <c r="AO97">
        <v>0</v>
      </c>
      <c r="AP97">
        <v>1.018731779586725</v>
      </c>
      <c r="AQ97">
        <v>0</v>
      </c>
      <c r="AR97">
        <v>19.510446567313711</v>
      </c>
      <c r="AS97">
        <v>13.669506424546023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36.334702111552566</v>
      </c>
      <c r="BB97">
        <f t="shared" si="1"/>
        <v>832.9165445763083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425.3524126361383</v>
      </c>
      <c r="L98">
        <v>0</v>
      </c>
      <c r="M98">
        <v>31.569176113812844</v>
      </c>
      <c r="N98">
        <v>51.532045197729026</v>
      </c>
      <c r="O98">
        <v>72.737092638730033</v>
      </c>
      <c r="P98">
        <v>20.237246156528222</v>
      </c>
      <c r="Q98">
        <v>9.1070710473638687</v>
      </c>
      <c r="R98">
        <v>14.591942284750266</v>
      </c>
      <c r="S98">
        <v>11.501597140765696</v>
      </c>
      <c r="T98">
        <v>0</v>
      </c>
      <c r="U98">
        <v>52.065910408484484</v>
      </c>
      <c r="V98">
        <v>5.1550751631729419</v>
      </c>
      <c r="W98">
        <v>9.6549577045080781</v>
      </c>
      <c r="X98">
        <v>43.446010749927183</v>
      </c>
      <c r="Y98">
        <v>0</v>
      </c>
      <c r="Z98">
        <v>2.8955518196618661</v>
      </c>
      <c r="AA98">
        <v>0</v>
      </c>
      <c r="AB98">
        <v>0</v>
      </c>
      <c r="AC98">
        <v>0</v>
      </c>
      <c r="AD98">
        <v>0</v>
      </c>
      <c r="AE98">
        <v>6.8837189592986858</v>
      </c>
      <c r="AF98">
        <v>5.6886959561678161</v>
      </c>
      <c r="AG98">
        <v>28.971410687017325</v>
      </c>
      <c r="AH98">
        <v>0</v>
      </c>
      <c r="AI98">
        <v>0</v>
      </c>
      <c r="AJ98">
        <v>0</v>
      </c>
      <c r="AK98">
        <v>11.349377048632851</v>
      </c>
      <c r="AL98">
        <v>18.313194801928883</v>
      </c>
      <c r="AM98">
        <v>7.0570576188687122</v>
      </c>
      <c r="AN98">
        <v>0</v>
      </c>
      <c r="AO98">
        <v>0</v>
      </c>
      <c r="AP98">
        <v>1.018731779586725</v>
      </c>
      <c r="AQ98">
        <v>0</v>
      </c>
      <c r="AR98">
        <v>19.510446567313711</v>
      </c>
      <c r="AS98">
        <v>13.669506424546023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36.04448396822621</v>
      </c>
      <c r="BB98">
        <f t="shared" si="1"/>
        <v>826.26374493670721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10.523203774842669</v>
      </c>
      <c r="L99">
        <f t="shared" si="2"/>
        <v>0.127172499422534</v>
      </c>
      <c r="M99">
        <f t="shared" si="2"/>
        <v>0.75561782892685336</v>
      </c>
      <c r="N99">
        <f t="shared" si="2"/>
        <v>1.2367690847454957</v>
      </c>
      <c r="O99">
        <f t="shared" si="2"/>
        <v>1.7456902233295244</v>
      </c>
      <c r="P99">
        <f t="shared" si="2"/>
        <v>0.48480610316629813</v>
      </c>
      <c r="Q99">
        <f t="shared" si="2"/>
        <v>0.21234275561042679</v>
      </c>
      <c r="R99">
        <f t="shared" si="2"/>
        <v>0.40896076936516906</v>
      </c>
      <c r="S99">
        <f t="shared" si="2"/>
        <v>0.2669843550449405</v>
      </c>
      <c r="T99">
        <f t="shared" si="2"/>
        <v>0</v>
      </c>
      <c r="U99">
        <f t="shared" si="2"/>
        <v>1.249581849803626</v>
      </c>
      <c r="V99">
        <f t="shared" si="2"/>
        <v>0.12488157585947302</v>
      </c>
      <c r="W99">
        <f t="shared" si="2"/>
        <v>0.27424213046281914</v>
      </c>
      <c r="X99">
        <f t="shared" si="2"/>
        <v>1.0202699639580775</v>
      </c>
      <c r="Y99">
        <f t="shared" si="2"/>
        <v>0</v>
      </c>
      <c r="Z99">
        <f t="shared" si="2"/>
        <v>9.6277098003757222E-2</v>
      </c>
      <c r="AA99">
        <f t="shared" si="2"/>
        <v>5.5839882958046344E-2</v>
      </c>
      <c r="AB99">
        <f t="shared" si="2"/>
        <v>0.10958953846738671</v>
      </c>
      <c r="AC99">
        <f t="shared" si="2"/>
        <v>6.7978854719108708E-2</v>
      </c>
      <c r="AD99">
        <f t="shared" si="2"/>
        <v>4.4771805246295128E-2</v>
      </c>
      <c r="AE99">
        <f t="shared" si="2"/>
        <v>6.8837189592986861E-3</v>
      </c>
      <c r="AF99">
        <f t="shared" si="2"/>
        <v>0.17156274611046762</v>
      </c>
      <c r="AG99">
        <f t="shared" si="2"/>
        <v>0.6953138564884167</v>
      </c>
      <c r="AH99">
        <f t="shared" si="2"/>
        <v>0.30441528543701729</v>
      </c>
      <c r="AI99">
        <f t="shared" si="2"/>
        <v>1.1953055859684822E-2</v>
      </c>
      <c r="AJ99">
        <f t="shared" si="2"/>
        <v>0</v>
      </c>
      <c r="AK99">
        <f t="shared" si="2"/>
        <v>0.27238504916718848</v>
      </c>
      <c r="AL99">
        <f t="shared" si="2"/>
        <v>0.51320548180794479</v>
      </c>
      <c r="AM99">
        <f t="shared" si="2"/>
        <v>0.16936938285284933</v>
      </c>
      <c r="AN99">
        <f t="shared" si="2"/>
        <v>0</v>
      </c>
      <c r="AO99">
        <f t="shared" si="2"/>
        <v>0</v>
      </c>
      <c r="AP99">
        <f t="shared" si="2"/>
        <v>1.1305090848465874E-2</v>
      </c>
      <c r="AQ99">
        <f t="shared" si="2"/>
        <v>0.30357581681976625</v>
      </c>
      <c r="AR99">
        <f t="shared" si="2"/>
        <v>0.49745541844395658</v>
      </c>
      <c r="AS99">
        <f t="shared" si="2"/>
        <v>0.33726119918096437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0.92376604698897535</v>
      </c>
      <c r="BB99">
        <f t="shared" si="1"/>
        <v>21.175900148919538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165.64158831037452</v>
      </c>
      <c r="L3">
        <v>48.976494785106247</v>
      </c>
      <c r="M3">
        <v>0</v>
      </c>
      <c r="N3">
        <v>29.794246464057586</v>
      </c>
      <c r="O3">
        <v>49.997619918530212</v>
      </c>
      <c r="P3">
        <v>50.533299199650536</v>
      </c>
      <c r="Q3">
        <v>5.268401377273439</v>
      </c>
      <c r="R3">
        <v>10.663111735516761</v>
      </c>
      <c r="S3">
        <v>6.646694618774843</v>
      </c>
      <c r="T3">
        <v>0</v>
      </c>
      <c r="U3">
        <v>277.4448242552736</v>
      </c>
      <c r="V3">
        <v>3.6410728836546689</v>
      </c>
      <c r="W3">
        <v>8.6842430085510838</v>
      </c>
      <c r="X3">
        <v>25.13043331391416</v>
      </c>
      <c r="Y3">
        <v>0</v>
      </c>
      <c r="Z3">
        <v>3.3491355291170946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6.5620611646837812</v>
      </c>
      <c r="AL3">
        <v>3.2654099778665606</v>
      </c>
      <c r="AM3">
        <v>4.0809918476309743</v>
      </c>
      <c r="AN3">
        <v>0</v>
      </c>
      <c r="AO3">
        <v>0</v>
      </c>
      <c r="AP3">
        <v>0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30.155809829138043</v>
      </c>
      <c r="BB3">
        <f>SUM(B3:AZ3)-BA3</f>
        <v>691.27504732727505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62.210356881473857</v>
      </c>
      <c r="M4">
        <v>0</v>
      </c>
      <c r="N4">
        <v>29.794246464057586</v>
      </c>
      <c r="O4">
        <v>49.997619918530212</v>
      </c>
      <c r="P4">
        <v>50.533299199650536</v>
      </c>
      <c r="Q4">
        <v>5.268401377273439</v>
      </c>
      <c r="R4">
        <v>10.663111735516761</v>
      </c>
      <c r="S4">
        <v>6.646694618774843</v>
      </c>
      <c r="T4">
        <v>0</v>
      </c>
      <c r="U4">
        <v>277.4448242552736</v>
      </c>
      <c r="V4">
        <v>3.6410728836546689</v>
      </c>
      <c r="W4">
        <v>8.6842430085510838</v>
      </c>
      <c r="X4">
        <v>25.13043331391416</v>
      </c>
      <c r="Y4">
        <v>0</v>
      </c>
      <c r="Z4">
        <v>3.3491355291170946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6.5620611646837812</v>
      </c>
      <c r="AL4">
        <v>3.2654099778665606</v>
      </c>
      <c r="AM4">
        <v>4.0809918476309743</v>
      </c>
      <c r="AN4">
        <v>0</v>
      </c>
      <c r="AO4">
        <v>0</v>
      </c>
      <c r="AP4">
        <v>0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30.708985264766213</v>
      </c>
      <c r="BB4">
        <f t="shared" ref="BB4:BB67" si="0">SUM(B4:AZ4)-BA4</f>
        <v>703.95573398801469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165.64158831037452</v>
      </c>
      <c r="L5">
        <v>65.737139244862746</v>
      </c>
      <c r="M5">
        <v>0</v>
      </c>
      <c r="N5">
        <v>29.794246464057586</v>
      </c>
      <c r="O5">
        <v>49.997619918530212</v>
      </c>
      <c r="P5">
        <v>50.533299199650536</v>
      </c>
      <c r="Q5">
        <v>5.268401377273439</v>
      </c>
      <c r="R5">
        <v>10.663111735516761</v>
      </c>
      <c r="S5">
        <v>6.646694618774843</v>
      </c>
      <c r="T5">
        <v>0</v>
      </c>
      <c r="U5">
        <v>277.4448242552736</v>
      </c>
      <c r="V5">
        <v>3.6410728836546689</v>
      </c>
      <c r="W5">
        <v>8.6842430085510838</v>
      </c>
      <c r="X5">
        <v>25.13043331391416</v>
      </c>
      <c r="Y5">
        <v>0</v>
      </c>
      <c r="Z5">
        <v>3.3491355291170946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6.5620611646837812</v>
      </c>
      <c r="AL5">
        <v>6.2339644550112077</v>
      </c>
      <c r="AM5">
        <v>4.0809918476309743</v>
      </c>
      <c r="AN5">
        <v>0</v>
      </c>
      <c r="AO5">
        <v>0</v>
      </c>
      <c r="AP5">
        <v>0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30.921534768284729</v>
      </c>
      <c r="BB5">
        <f t="shared" si="0"/>
        <v>708.828100836614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165.64158831037452</v>
      </c>
      <c r="L6">
        <v>65.737139244862746</v>
      </c>
      <c r="M6">
        <v>0</v>
      </c>
      <c r="N6">
        <v>29.794246464057586</v>
      </c>
      <c r="O6">
        <v>49.997619918530212</v>
      </c>
      <c r="P6">
        <v>50.533299199650536</v>
      </c>
      <c r="Q6">
        <v>5.268401377273439</v>
      </c>
      <c r="R6">
        <v>10.663111735516761</v>
      </c>
      <c r="S6">
        <v>6.646694618774843</v>
      </c>
      <c r="T6">
        <v>0</v>
      </c>
      <c r="U6">
        <v>277.4448242552736</v>
      </c>
      <c r="V6">
        <v>3.6410728836546689</v>
      </c>
      <c r="W6">
        <v>8.6842430085510838</v>
      </c>
      <c r="X6">
        <v>25.13043331391416</v>
      </c>
      <c r="Y6">
        <v>0</v>
      </c>
      <c r="Z6">
        <v>1.6745677645585473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6.5620611646837812</v>
      </c>
      <c r="AL6">
        <v>17.81132686286788</v>
      </c>
      <c r="AM6">
        <v>4.0809918476309743</v>
      </c>
      <c r="AN6">
        <v>0</v>
      </c>
      <c r="AO6">
        <v>0</v>
      </c>
      <c r="AP6">
        <v>0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31.335471584374588</v>
      </c>
      <c r="BB6">
        <f t="shared" si="0"/>
        <v>718.31695866382222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165.64158831037452</v>
      </c>
      <c r="L7">
        <v>65.737173634192317</v>
      </c>
      <c r="M7">
        <v>0</v>
      </c>
      <c r="N7">
        <v>29.794246464057586</v>
      </c>
      <c r="O7">
        <v>49.997619918530212</v>
      </c>
      <c r="P7">
        <v>50.533299199650536</v>
      </c>
      <c r="Q7">
        <v>5.268401377273439</v>
      </c>
      <c r="R7">
        <v>10.663111735516761</v>
      </c>
      <c r="S7">
        <v>6.646694618774843</v>
      </c>
      <c r="T7">
        <v>0</v>
      </c>
      <c r="U7">
        <v>277.4448242552736</v>
      </c>
      <c r="V7">
        <v>2.9745110382679258</v>
      </c>
      <c r="W7">
        <v>8.6842430085510838</v>
      </c>
      <c r="X7">
        <v>25.13043331391416</v>
      </c>
      <c r="Y7">
        <v>0</v>
      </c>
      <c r="Z7">
        <v>1.6745677645585473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6.5620611646837812</v>
      </c>
      <c r="AL7">
        <v>17.81132686286788</v>
      </c>
      <c r="AM7">
        <v>4.0809918476309743</v>
      </c>
      <c r="AN7">
        <v>0</v>
      </c>
      <c r="AO7">
        <v>0</v>
      </c>
      <c r="AP7">
        <v>0</v>
      </c>
      <c r="AQ7">
        <v>0</v>
      </c>
      <c r="AR7">
        <v>11.988574151534126</v>
      </c>
      <c r="AS7">
        <v>8.1501307639323723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31.299162816156596</v>
      </c>
      <c r="BB7">
        <f t="shared" si="0"/>
        <v>717.48463661342817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165.64158831037452</v>
      </c>
      <c r="L8">
        <v>65.736590895417166</v>
      </c>
      <c r="M8">
        <v>0</v>
      </c>
      <c r="N8">
        <v>29.794246464057586</v>
      </c>
      <c r="O8">
        <v>49.997619918530212</v>
      </c>
      <c r="P8">
        <v>50.533299199650536</v>
      </c>
      <c r="Q8">
        <v>5.268401377273439</v>
      </c>
      <c r="R8">
        <v>10.663111735516761</v>
      </c>
      <c r="S8">
        <v>6.646694618774843</v>
      </c>
      <c r="T8">
        <v>0</v>
      </c>
      <c r="U8">
        <v>277.4448242552736</v>
      </c>
      <c r="V8">
        <v>2.9745110382679258</v>
      </c>
      <c r="W8">
        <v>8.6842430085510838</v>
      </c>
      <c r="X8">
        <v>25.13043331391416</v>
      </c>
      <c r="Y8">
        <v>0</v>
      </c>
      <c r="Z8">
        <v>1.6745677645585473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6.5620611646837812</v>
      </c>
      <c r="AL8">
        <v>17.81132686286788</v>
      </c>
      <c r="AM8">
        <v>4.0809918476309743</v>
      </c>
      <c r="AN8">
        <v>0</v>
      </c>
      <c r="AO8">
        <v>0</v>
      </c>
      <c r="AP8">
        <v>0</v>
      </c>
      <c r="AQ8">
        <v>0</v>
      </c>
      <c r="AR8">
        <v>11.988574151534126</v>
      </c>
      <c r="AS8">
        <v>8.1501307639323723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31.299138457675802</v>
      </c>
      <c r="BB8">
        <f t="shared" si="0"/>
        <v>717.4840782331338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81.516348322113444</v>
      </c>
      <c r="L9">
        <v>40.2425426091419</v>
      </c>
      <c r="M9">
        <v>0</v>
      </c>
      <c r="N9">
        <v>29.794246464057586</v>
      </c>
      <c r="O9">
        <v>49.997619918530212</v>
      </c>
      <c r="P9">
        <v>50.533299199650536</v>
      </c>
      <c r="Q9">
        <v>5.268401377273439</v>
      </c>
      <c r="R9">
        <v>10.663111735516761</v>
      </c>
      <c r="S9">
        <v>6.646694618774843</v>
      </c>
      <c r="T9">
        <v>0</v>
      </c>
      <c r="U9">
        <v>277.4448242552736</v>
      </c>
      <c r="V9">
        <v>2.9745110382679258</v>
      </c>
      <c r="W9">
        <v>8.8924817851300642</v>
      </c>
      <c r="X9">
        <v>25.13043331391416</v>
      </c>
      <c r="Y9">
        <v>0</v>
      </c>
      <c r="Z9">
        <v>1.6745677645585473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6.5620611646837812</v>
      </c>
      <c r="AL9">
        <v>17.81132686286788</v>
      </c>
      <c r="AM9">
        <v>4.0809918476309743</v>
      </c>
      <c r="AN9">
        <v>0</v>
      </c>
      <c r="AO9">
        <v>0</v>
      </c>
      <c r="AP9">
        <v>0</v>
      </c>
      <c r="AQ9">
        <v>0</v>
      </c>
      <c r="AR9">
        <v>13.398994639949906</v>
      </c>
      <c r="AS9">
        <v>8.1501307639323723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26.784712165076968</v>
      </c>
      <c r="BB9">
        <f t="shared" si="0"/>
        <v>613.99787551619102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80.473791070378098</v>
      </c>
      <c r="L10">
        <v>40.242075313694897</v>
      </c>
      <c r="M10">
        <v>0</v>
      </c>
      <c r="N10">
        <v>29.794246464057586</v>
      </c>
      <c r="O10">
        <v>49.997619918530212</v>
      </c>
      <c r="P10">
        <v>50.533299199650536</v>
      </c>
      <c r="Q10">
        <v>5.268401377273439</v>
      </c>
      <c r="R10">
        <v>10.663111735516761</v>
      </c>
      <c r="S10">
        <v>6.646694618774843</v>
      </c>
      <c r="T10">
        <v>0</v>
      </c>
      <c r="U10">
        <v>277.4448242552736</v>
      </c>
      <c r="V10">
        <v>2.9745110382679258</v>
      </c>
      <c r="W10">
        <v>8.8924817851300642</v>
      </c>
      <c r="X10">
        <v>25.13043331391416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6.5620611646837812</v>
      </c>
      <c r="AL10">
        <v>6.2339644550112077</v>
      </c>
      <c r="AM10">
        <v>4.0809918476309743</v>
      </c>
      <c r="AN10">
        <v>0</v>
      </c>
      <c r="AO10">
        <v>0</v>
      </c>
      <c r="AP10">
        <v>0</v>
      </c>
      <c r="AQ10">
        <v>0</v>
      </c>
      <c r="AR10">
        <v>13.398994639949906</v>
      </c>
      <c r="AS10">
        <v>8.1501307639323723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26.257179990356327</v>
      </c>
      <c r="BB10">
        <f t="shared" si="0"/>
        <v>601.90502073587265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80.473791070378098</v>
      </c>
      <c r="L11">
        <v>40.242075313694897</v>
      </c>
      <c r="M11">
        <v>0</v>
      </c>
      <c r="N11">
        <v>29.794246464057586</v>
      </c>
      <c r="O11">
        <v>49.997619918530212</v>
      </c>
      <c r="P11">
        <v>50.533299199650536</v>
      </c>
      <c r="Q11">
        <v>5.268401377273439</v>
      </c>
      <c r="R11">
        <v>10.663111735516761</v>
      </c>
      <c r="S11">
        <v>6.646694618774843</v>
      </c>
      <c r="T11">
        <v>0</v>
      </c>
      <c r="U11">
        <v>277.4448242552736</v>
      </c>
      <c r="V11">
        <v>2.9745110382679258</v>
      </c>
      <c r="W11">
        <v>8.8924817851300642</v>
      </c>
      <c r="X11">
        <v>25.13043331391416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6.5620611646837812</v>
      </c>
      <c r="AL11">
        <v>3.2654099778665606</v>
      </c>
      <c r="AM11">
        <v>4.0809918476309743</v>
      </c>
      <c r="AN11">
        <v>0</v>
      </c>
      <c r="AO11">
        <v>0</v>
      </c>
      <c r="AP11">
        <v>0.16365478188269669</v>
      </c>
      <c r="AQ11">
        <v>0</v>
      </c>
      <c r="AR11">
        <v>11.988574151534126</v>
      </c>
      <c r="AS11">
        <v>8.1501307639323723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26.080979606678603</v>
      </c>
      <c r="BB11">
        <f t="shared" si="0"/>
        <v>597.86590093587256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80.473791070378098</v>
      </c>
      <c r="L12">
        <v>40.242075313694897</v>
      </c>
      <c r="M12">
        <v>0</v>
      </c>
      <c r="N12">
        <v>29.794246464057586</v>
      </c>
      <c r="O12">
        <v>49.997619918530212</v>
      </c>
      <c r="P12">
        <v>50.533299199650536</v>
      </c>
      <c r="Q12">
        <v>5.268401377273439</v>
      </c>
      <c r="R12">
        <v>10.663111735516761</v>
      </c>
      <c r="S12">
        <v>6.646694618774843</v>
      </c>
      <c r="T12">
        <v>0</v>
      </c>
      <c r="U12">
        <v>277.4448242552736</v>
      </c>
      <c r="V12">
        <v>2.9745110382679258</v>
      </c>
      <c r="W12">
        <v>8.8924817851300642</v>
      </c>
      <c r="X12">
        <v>25.13043331391416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6.5620611646837812</v>
      </c>
      <c r="AL12">
        <v>3.2654099778665606</v>
      </c>
      <c r="AM12">
        <v>4.0809918476309743</v>
      </c>
      <c r="AN12">
        <v>0</v>
      </c>
      <c r="AO12">
        <v>0</v>
      </c>
      <c r="AP12">
        <v>0.16365478188269669</v>
      </c>
      <c r="AQ12">
        <v>0</v>
      </c>
      <c r="AR12">
        <v>11.988574151534126</v>
      </c>
      <c r="AS12">
        <v>8.1501307639323723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26.080979606678603</v>
      </c>
      <c r="BB12">
        <f t="shared" si="0"/>
        <v>597.86590093587256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80.473791070378098</v>
      </c>
      <c r="L13">
        <v>40.242075313694897</v>
      </c>
      <c r="M13">
        <v>0</v>
      </c>
      <c r="N13">
        <v>29.794246464057586</v>
      </c>
      <c r="O13">
        <v>49.997619918530212</v>
      </c>
      <c r="P13">
        <v>50.533299199650536</v>
      </c>
      <c r="Q13">
        <v>5.268401377273439</v>
      </c>
      <c r="R13">
        <v>10.663111735516761</v>
      </c>
      <c r="S13">
        <v>6.646694618774843</v>
      </c>
      <c r="T13">
        <v>0</v>
      </c>
      <c r="U13">
        <v>277.4448242552736</v>
      </c>
      <c r="V13">
        <v>2.9745110382679258</v>
      </c>
      <c r="W13">
        <v>8.8924817851300642</v>
      </c>
      <c r="X13">
        <v>25.13043331391416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6.5620611646837812</v>
      </c>
      <c r="AL13">
        <v>3.2654099778665606</v>
      </c>
      <c r="AM13">
        <v>4.0809918476309743</v>
      </c>
      <c r="AN13">
        <v>0</v>
      </c>
      <c r="AO13">
        <v>0</v>
      </c>
      <c r="AP13">
        <v>0.16365478188269669</v>
      </c>
      <c r="AQ13">
        <v>0</v>
      </c>
      <c r="AR13">
        <v>11.988574151534126</v>
      </c>
      <c r="AS13">
        <v>8.1501307639323723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26.080979606678603</v>
      </c>
      <c r="BB13">
        <f t="shared" si="0"/>
        <v>597.86590093587256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80.473791070378098</v>
      </c>
      <c r="L14">
        <v>40.242075313694897</v>
      </c>
      <c r="M14">
        <v>0</v>
      </c>
      <c r="N14">
        <v>29.794246464057586</v>
      </c>
      <c r="O14">
        <v>49.997619918530212</v>
      </c>
      <c r="P14">
        <v>50.533299199650536</v>
      </c>
      <c r="Q14">
        <v>5.268401377273439</v>
      </c>
      <c r="R14">
        <v>10.663111735516761</v>
      </c>
      <c r="S14">
        <v>6.646694618774843</v>
      </c>
      <c r="T14">
        <v>0</v>
      </c>
      <c r="U14">
        <v>277.4448242552736</v>
      </c>
      <c r="V14">
        <v>2.9745110382679258</v>
      </c>
      <c r="W14">
        <v>8.8924817851300642</v>
      </c>
      <c r="X14">
        <v>25.13043331391416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6.5620611646837812</v>
      </c>
      <c r="AL14">
        <v>3.2654099778665606</v>
      </c>
      <c r="AM14">
        <v>4.0809918476309743</v>
      </c>
      <c r="AN14">
        <v>0</v>
      </c>
      <c r="AO14">
        <v>0</v>
      </c>
      <c r="AP14">
        <v>0.16365478188269669</v>
      </c>
      <c r="AQ14">
        <v>0</v>
      </c>
      <c r="AR14">
        <v>11.988574151534126</v>
      </c>
      <c r="AS14">
        <v>8.1501307639323723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26.080979606678603</v>
      </c>
      <c r="BB14">
        <f t="shared" si="0"/>
        <v>597.86590093587256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80.473791070378098</v>
      </c>
      <c r="L15">
        <v>40.242075313694897</v>
      </c>
      <c r="M15">
        <v>0</v>
      </c>
      <c r="N15">
        <v>29.794246464057586</v>
      </c>
      <c r="O15">
        <v>49.997619918530212</v>
      </c>
      <c r="P15">
        <v>50.533299199650536</v>
      </c>
      <c r="Q15">
        <v>5.268401377273439</v>
      </c>
      <c r="R15">
        <v>10.663111735516761</v>
      </c>
      <c r="S15">
        <v>6.646694618774843</v>
      </c>
      <c r="T15">
        <v>0</v>
      </c>
      <c r="U15">
        <v>277.4448242552736</v>
      </c>
      <c r="V15">
        <v>2.9745110382679258</v>
      </c>
      <c r="W15">
        <v>8.8924817851300642</v>
      </c>
      <c r="X15">
        <v>25.13043331391416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6.5620611646837812</v>
      </c>
      <c r="AL15">
        <v>6.2339644550112077</v>
      </c>
      <c r="AM15">
        <v>4.0809918476309743</v>
      </c>
      <c r="AN15">
        <v>0</v>
      </c>
      <c r="AO15">
        <v>0</v>
      </c>
      <c r="AP15">
        <v>0.32730956376539339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26.270861530121721</v>
      </c>
      <c r="BB15">
        <f t="shared" si="0"/>
        <v>602.21864875987274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80.473791070378098</v>
      </c>
      <c r="L16">
        <v>40.242075313694897</v>
      </c>
      <c r="M16">
        <v>0</v>
      </c>
      <c r="N16">
        <v>29.794246464057586</v>
      </c>
      <c r="O16">
        <v>49.997619918530212</v>
      </c>
      <c r="P16">
        <v>50.533299199650536</v>
      </c>
      <c r="Q16">
        <v>5.268401377273439</v>
      </c>
      <c r="R16">
        <v>10.663111735516761</v>
      </c>
      <c r="S16">
        <v>6.646694618774843</v>
      </c>
      <c r="T16">
        <v>0</v>
      </c>
      <c r="U16">
        <v>277.4448242552736</v>
      </c>
      <c r="V16">
        <v>2.9745110382679258</v>
      </c>
      <c r="W16">
        <v>8.8924817851300642</v>
      </c>
      <c r="X16">
        <v>25.13043331391416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6.5620611646837812</v>
      </c>
      <c r="AL16">
        <v>6.2339644550112077</v>
      </c>
      <c r="AM16">
        <v>4.0809918476309743</v>
      </c>
      <c r="AN16">
        <v>0</v>
      </c>
      <c r="AO16">
        <v>0</v>
      </c>
      <c r="AP16">
        <v>0.32730956376539339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26.270861530121721</v>
      </c>
      <c r="BB16">
        <f t="shared" si="0"/>
        <v>602.21864875987274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80.473791070378098</v>
      </c>
      <c r="L17">
        <v>20.121145884769295</v>
      </c>
      <c r="M17">
        <v>0</v>
      </c>
      <c r="N17">
        <v>29.794246464057586</v>
      </c>
      <c r="O17">
        <v>49.997619918530212</v>
      </c>
      <c r="P17">
        <v>50.533299199650536</v>
      </c>
      <c r="Q17">
        <v>2.0133645285865605</v>
      </c>
      <c r="R17">
        <v>5.0294547188026195</v>
      </c>
      <c r="S17">
        <v>3.0156804462605438</v>
      </c>
      <c r="T17">
        <v>0</v>
      </c>
      <c r="U17">
        <v>277.4448242552736</v>
      </c>
      <c r="V17">
        <v>2.9745110382679258</v>
      </c>
      <c r="W17">
        <v>8.8924817851300642</v>
      </c>
      <c r="X17">
        <v>25.13043331391416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6.5620611646837812</v>
      </c>
      <c r="AL17">
        <v>6.2339644550112077</v>
      </c>
      <c r="AM17">
        <v>4.0809918476309743</v>
      </c>
      <c r="AN17">
        <v>0</v>
      </c>
      <c r="AO17">
        <v>0</v>
      </c>
      <c r="AP17">
        <v>0.32730956376539339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24.847527307591996</v>
      </c>
      <c r="BB17">
        <f t="shared" si="0"/>
        <v>569.59092502714566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80.474011606222533</v>
      </c>
      <c r="L18">
        <v>20.120867082821395</v>
      </c>
      <c r="M18">
        <v>0</v>
      </c>
      <c r="N18">
        <v>29.794246464057586</v>
      </c>
      <c r="O18">
        <v>49.997619918530212</v>
      </c>
      <c r="P18">
        <v>50.533299199650536</v>
      </c>
      <c r="Q18">
        <v>2.0131986349340614</v>
      </c>
      <c r="R18">
        <v>5.030388419538105</v>
      </c>
      <c r="S18">
        <v>3.0141428754223942</v>
      </c>
      <c r="T18">
        <v>0</v>
      </c>
      <c r="U18">
        <v>277.4448242552736</v>
      </c>
      <c r="V18">
        <v>2.9745110382679258</v>
      </c>
      <c r="W18">
        <v>8.8917937126950193</v>
      </c>
      <c r="X18">
        <v>25.129581788015763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6.5620611646837812</v>
      </c>
      <c r="AL18">
        <v>6.2339644550112077</v>
      </c>
      <c r="AM18">
        <v>4.0809918476309743</v>
      </c>
      <c r="AN18">
        <v>0</v>
      </c>
      <c r="AO18">
        <v>0</v>
      </c>
      <c r="AP18">
        <v>0.32730956376539339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24.847428340733579</v>
      </c>
      <c r="BB18">
        <f t="shared" si="0"/>
        <v>569.5886563658122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80.474011606222533</v>
      </c>
      <c r="L19">
        <v>20.120867082821395</v>
      </c>
      <c r="M19">
        <v>0</v>
      </c>
      <c r="N19">
        <v>29.794246464057586</v>
      </c>
      <c r="O19">
        <v>49.997619918530212</v>
      </c>
      <c r="P19">
        <v>50.533299199650536</v>
      </c>
      <c r="Q19">
        <v>2.0131986349340614</v>
      </c>
      <c r="R19">
        <v>5.030388419538105</v>
      </c>
      <c r="S19">
        <v>3.0141428754223942</v>
      </c>
      <c r="T19">
        <v>0</v>
      </c>
      <c r="U19">
        <v>277.4448242552736</v>
      </c>
      <c r="V19">
        <v>2.9745110382679258</v>
      </c>
      <c r="W19">
        <v>8.8709209575008998</v>
      </c>
      <c r="X19">
        <v>25.129581788015763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6.5620611646837812</v>
      </c>
      <c r="AL19">
        <v>6.2339644550112077</v>
      </c>
      <c r="AM19">
        <v>4.0809918476309743</v>
      </c>
      <c r="AN19">
        <v>0</v>
      </c>
      <c r="AO19">
        <v>0</v>
      </c>
      <c r="AP19">
        <v>0.32730956376539339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24.846555859566465</v>
      </c>
      <c r="BB19">
        <f t="shared" si="0"/>
        <v>569.5686560917851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80.473791070378098</v>
      </c>
      <c r="L20">
        <v>20.121145884769295</v>
      </c>
      <c r="M20">
        <v>0</v>
      </c>
      <c r="N20">
        <v>29.794246464057586</v>
      </c>
      <c r="O20">
        <v>49.997619918530212</v>
      </c>
      <c r="P20">
        <v>50.533299199650536</v>
      </c>
      <c r="Q20">
        <v>2.0133645285865605</v>
      </c>
      <c r="R20">
        <v>5.0294547188026195</v>
      </c>
      <c r="S20">
        <v>3.0156804462605438</v>
      </c>
      <c r="T20">
        <v>0</v>
      </c>
      <c r="U20">
        <v>277.4448242552736</v>
      </c>
      <c r="V20">
        <v>2.9745110382679258</v>
      </c>
      <c r="W20">
        <v>8.6842430085510838</v>
      </c>
      <c r="X20">
        <v>25.13043331391416</v>
      </c>
      <c r="Y20">
        <v>0</v>
      </c>
      <c r="Z20">
        <v>1.6745677645585473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6.5620611646837812</v>
      </c>
      <c r="AL20">
        <v>6.2339644550112077</v>
      </c>
      <c r="AM20">
        <v>4.0809918476309743</v>
      </c>
      <c r="AN20">
        <v>0</v>
      </c>
      <c r="AO20">
        <v>0</v>
      </c>
      <c r="AP20">
        <v>0.32730956376539339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24.838822926730991</v>
      </c>
      <c r="BB20">
        <f t="shared" si="0"/>
        <v>569.39139063142773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80.473791070378098</v>
      </c>
      <c r="L21">
        <v>40.242075313694897</v>
      </c>
      <c r="M21">
        <v>0</v>
      </c>
      <c r="N21">
        <v>29.794246464057586</v>
      </c>
      <c r="O21">
        <v>49.997619918530212</v>
      </c>
      <c r="P21">
        <v>50.533299199650536</v>
      </c>
      <c r="Q21">
        <v>5.268401377273439</v>
      </c>
      <c r="R21">
        <v>10.663111735516761</v>
      </c>
      <c r="S21">
        <v>6.646694618774843</v>
      </c>
      <c r="T21">
        <v>0</v>
      </c>
      <c r="U21">
        <v>277.4448242552736</v>
      </c>
      <c r="V21">
        <v>2.9745110382679258</v>
      </c>
      <c r="W21">
        <v>8.6842430085510838</v>
      </c>
      <c r="X21">
        <v>25.13043331391416</v>
      </c>
      <c r="Y21">
        <v>0</v>
      </c>
      <c r="Z21">
        <v>1.6745677645585473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0.97791321289918598</v>
      </c>
      <c r="AI21">
        <v>0</v>
      </c>
      <c r="AJ21">
        <v>0</v>
      </c>
      <c r="AK21">
        <v>6.5620611646837812</v>
      </c>
      <c r="AL21">
        <v>6.2339644550112077</v>
      </c>
      <c r="AM21">
        <v>4.0809918476309743</v>
      </c>
      <c r="AN21">
        <v>0</v>
      </c>
      <c r="AO21">
        <v>0</v>
      </c>
      <c r="AP21">
        <v>0.32730956376539339</v>
      </c>
      <c r="AQ21">
        <v>0</v>
      </c>
      <c r="AR21">
        <v>13.398994639949906</v>
      </c>
      <c r="AS21">
        <v>8.1501307639323723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26.303033921559901</v>
      </c>
      <c r="BB21">
        <f t="shared" si="0"/>
        <v>602.95615080475488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80.473791070378098</v>
      </c>
      <c r="L22">
        <v>40.242075313694897</v>
      </c>
      <c r="M22">
        <v>0</v>
      </c>
      <c r="N22">
        <v>29.794246464057586</v>
      </c>
      <c r="O22">
        <v>49.997619918530212</v>
      </c>
      <c r="P22">
        <v>50.533299199650536</v>
      </c>
      <c r="Q22">
        <v>5.268401377273439</v>
      </c>
      <c r="R22">
        <v>10.663111735516761</v>
      </c>
      <c r="S22">
        <v>6.646694618774843</v>
      </c>
      <c r="T22">
        <v>0</v>
      </c>
      <c r="U22">
        <v>277.4448242552736</v>
      </c>
      <c r="V22">
        <v>2.9745110382679258</v>
      </c>
      <c r="W22">
        <v>8.6842430085510838</v>
      </c>
      <c r="X22">
        <v>25.13043331391416</v>
      </c>
      <c r="Y22">
        <v>0</v>
      </c>
      <c r="Z22">
        <v>1.6745677645585473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5.843031044771446</v>
      </c>
      <c r="AI22">
        <v>0</v>
      </c>
      <c r="AJ22">
        <v>0</v>
      </c>
      <c r="AK22">
        <v>6.5620611646837812</v>
      </c>
      <c r="AL22">
        <v>6.2339644550112077</v>
      </c>
      <c r="AM22">
        <v>4.0809918476309743</v>
      </c>
      <c r="AN22">
        <v>0</v>
      </c>
      <c r="AO22">
        <v>0</v>
      </c>
      <c r="AP22">
        <v>0.16365478188269669</v>
      </c>
      <c r="AQ22">
        <v>0</v>
      </c>
      <c r="AR22">
        <v>13.398994639949906</v>
      </c>
      <c r="AS22">
        <v>8.1501307639323723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26.499555077049472</v>
      </c>
      <c r="BB22">
        <f t="shared" si="0"/>
        <v>607.46109269925478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80.473791070378098</v>
      </c>
      <c r="L23">
        <v>40.24187939811781</v>
      </c>
      <c r="M23">
        <v>0</v>
      </c>
      <c r="N23">
        <v>29.794246464057586</v>
      </c>
      <c r="O23">
        <v>49.997619918530212</v>
      </c>
      <c r="P23">
        <v>50.533299199650536</v>
      </c>
      <c r="Q23">
        <v>5.268401377273439</v>
      </c>
      <c r="R23">
        <v>10.663111735516761</v>
      </c>
      <c r="S23">
        <v>6.646694618774843</v>
      </c>
      <c r="T23">
        <v>0</v>
      </c>
      <c r="U23">
        <v>277.4448242552736</v>
      </c>
      <c r="V23">
        <v>2.9745110382679258</v>
      </c>
      <c r="W23">
        <v>8.6842430085510838</v>
      </c>
      <c r="X23">
        <v>25.13043331391416</v>
      </c>
      <c r="Y23">
        <v>0</v>
      </c>
      <c r="Z23">
        <v>1.6745677645585473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12.077227582341891</v>
      </c>
      <c r="AI23">
        <v>0</v>
      </c>
      <c r="AJ23">
        <v>0</v>
      </c>
      <c r="AK23">
        <v>6.5620611646837812</v>
      </c>
      <c r="AL23">
        <v>6.2339644550112077</v>
      </c>
      <c r="AM23">
        <v>4.0809918476309743</v>
      </c>
      <c r="AN23">
        <v>0</v>
      </c>
      <c r="AO23">
        <v>0</v>
      </c>
      <c r="AP23">
        <v>0.16365478188269669</v>
      </c>
      <c r="AQ23">
        <v>0</v>
      </c>
      <c r="AR23">
        <v>11.988574151534126</v>
      </c>
      <c r="AS23">
        <v>8.1501307639323723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26.701180726633012</v>
      </c>
      <c r="BB23">
        <f t="shared" si="0"/>
        <v>612.08304718324871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80.474011606222533</v>
      </c>
      <c r="L24">
        <v>40.242256233971801</v>
      </c>
      <c r="M24">
        <v>0</v>
      </c>
      <c r="N24">
        <v>29.794246464057586</v>
      </c>
      <c r="O24">
        <v>49.997619918530212</v>
      </c>
      <c r="P24">
        <v>50.533299199650536</v>
      </c>
      <c r="Q24">
        <v>5.2681224271692475</v>
      </c>
      <c r="R24">
        <v>10.663111735516761</v>
      </c>
      <c r="S24">
        <v>6.6483823762865226</v>
      </c>
      <c r="T24">
        <v>0</v>
      </c>
      <c r="U24">
        <v>277.4448242552736</v>
      </c>
      <c r="V24">
        <v>2.9745110382679258</v>
      </c>
      <c r="W24">
        <v>8.8709209575008998</v>
      </c>
      <c r="X24">
        <v>25.13043331391416</v>
      </c>
      <c r="Y24">
        <v>0</v>
      </c>
      <c r="Z24">
        <v>1.6745677645585473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18.11584137351284</v>
      </c>
      <c r="AI24">
        <v>0</v>
      </c>
      <c r="AJ24">
        <v>0</v>
      </c>
      <c r="AK24">
        <v>6.5620611646837812</v>
      </c>
      <c r="AL24">
        <v>6.2339644550112077</v>
      </c>
      <c r="AM24">
        <v>4.0809918476309743</v>
      </c>
      <c r="AN24">
        <v>0</v>
      </c>
      <c r="AO24">
        <v>0</v>
      </c>
      <c r="AP24">
        <v>0.16365478188269669</v>
      </c>
      <c r="AQ24">
        <v>0</v>
      </c>
      <c r="AR24">
        <v>11.988574151534126</v>
      </c>
      <c r="AS24">
        <v>8.1501307639323723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26.961481779656694</v>
      </c>
      <c r="BB24">
        <f t="shared" si="0"/>
        <v>618.05004404945169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162.00951488904698</v>
      </c>
      <c r="L25">
        <v>65.736296202759064</v>
      </c>
      <c r="M25">
        <v>0</v>
      </c>
      <c r="N25">
        <v>29.794246464057586</v>
      </c>
      <c r="O25">
        <v>49.997619918530212</v>
      </c>
      <c r="P25">
        <v>50.533299199650536</v>
      </c>
      <c r="Q25">
        <v>5.2681224271692475</v>
      </c>
      <c r="R25">
        <v>10.662216085446081</v>
      </c>
      <c r="S25">
        <v>6.6483823762865226</v>
      </c>
      <c r="T25">
        <v>0</v>
      </c>
      <c r="U25">
        <v>277.4448242552736</v>
      </c>
      <c r="V25">
        <v>2.9745110382679258</v>
      </c>
      <c r="W25">
        <v>8.8709209575008998</v>
      </c>
      <c r="X25">
        <v>25.567251064497288</v>
      </c>
      <c r="Y25">
        <v>0</v>
      </c>
      <c r="Z25">
        <v>1.6745677645585473</v>
      </c>
      <c r="AA25">
        <v>0</v>
      </c>
      <c r="AB25">
        <v>0.86274038321853475</v>
      </c>
      <c r="AC25">
        <v>2.5019186465247341</v>
      </c>
      <c r="AD25">
        <v>0</v>
      </c>
      <c r="AE25">
        <v>0</v>
      </c>
      <c r="AF25">
        <v>0</v>
      </c>
      <c r="AG25">
        <v>0</v>
      </c>
      <c r="AH25">
        <v>19.558263219787101</v>
      </c>
      <c r="AI25">
        <v>0</v>
      </c>
      <c r="AJ25">
        <v>0</v>
      </c>
      <c r="AK25">
        <v>6.5620611646837812</v>
      </c>
      <c r="AL25">
        <v>6.2339644550112077</v>
      </c>
      <c r="AM25">
        <v>4.0809918476309743</v>
      </c>
      <c r="AN25">
        <v>0</v>
      </c>
      <c r="AO25">
        <v>0</v>
      </c>
      <c r="AP25">
        <v>0.16365478188269669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31.654474211993012</v>
      </c>
      <c r="BB25">
        <f t="shared" si="0"/>
        <v>725.62959784525708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165.64158831037452</v>
      </c>
      <c r="L26">
        <v>65.736879254746498</v>
      </c>
      <c r="M26">
        <v>0</v>
      </c>
      <c r="N26">
        <v>29.794246464057586</v>
      </c>
      <c r="O26">
        <v>49.997619918530212</v>
      </c>
      <c r="P26">
        <v>50.533299199650536</v>
      </c>
      <c r="Q26">
        <v>5.268401377273439</v>
      </c>
      <c r="R26">
        <v>10.663111735516761</v>
      </c>
      <c r="S26">
        <v>6.646694618774843</v>
      </c>
      <c r="T26">
        <v>0</v>
      </c>
      <c r="U26">
        <v>277.4448242552736</v>
      </c>
      <c r="V26">
        <v>2.9745110382679258</v>
      </c>
      <c r="W26">
        <v>8.6842430085510838</v>
      </c>
      <c r="X26">
        <v>25.13043331391416</v>
      </c>
      <c r="Y26">
        <v>0</v>
      </c>
      <c r="Z26">
        <v>3.3491355291170946</v>
      </c>
      <c r="AA26">
        <v>0</v>
      </c>
      <c r="AB26">
        <v>3.3819418584846588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24.154455164683782</v>
      </c>
      <c r="AI26">
        <v>0</v>
      </c>
      <c r="AJ26">
        <v>0</v>
      </c>
      <c r="AK26">
        <v>6.5620611646837812</v>
      </c>
      <c r="AL26">
        <v>6.2339644550112077</v>
      </c>
      <c r="AM26">
        <v>4.0809918476309743</v>
      </c>
      <c r="AN26">
        <v>0</v>
      </c>
      <c r="AO26">
        <v>0</v>
      </c>
      <c r="AP26">
        <v>0.16365478188269669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32.147656059881776</v>
      </c>
      <c r="BB26">
        <f t="shared" si="0"/>
        <v>736.93502479853487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165.63405018125781</v>
      </c>
      <c r="L27">
        <v>65.737173634192317</v>
      </c>
      <c r="M27">
        <v>0</v>
      </c>
      <c r="N27">
        <v>29.794246464057586</v>
      </c>
      <c r="O27">
        <v>49.997619918530212</v>
      </c>
      <c r="P27">
        <v>50.533299199650536</v>
      </c>
      <c r="Q27">
        <v>5.2681224271692475</v>
      </c>
      <c r="R27">
        <v>10.662216085446081</v>
      </c>
      <c r="S27">
        <v>6.6483823762865226</v>
      </c>
      <c r="T27">
        <v>0</v>
      </c>
      <c r="U27">
        <v>277.4448242552736</v>
      </c>
      <c r="V27">
        <v>2.9745110382679258</v>
      </c>
      <c r="W27">
        <v>8.8709209575008998</v>
      </c>
      <c r="X27">
        <v>25.129581788015763</v>
      </c>
      <c r="Y27">
        <v>0</v>
      </c>
      <c r="Z27">
        <v>3.3491355291170946</v>
      </c>
      <c r="AA27">
        <v>3.5324391275307869</v>
      </c>
      <c r="AB27">
        <v>3.3819418584846588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24.154455164683782</v>
      </c>
      <c r="AI27">
        <v>0.98730025297432666</v>
      </c>
      <c r="AJ27">
        <v>0</v>
      </c>
      <c r="AK27">
        <v>6.5620611646837812</v>
      </c>
      <c r="AL27">
        <v>6.2339644550112077</v>
      </c>
      <c r="AM27">
        <v>4.0809918476309743</v>
      </c>
      <c r="AN27">
        <v>0</v>
      </c>
      <c r="AO27">
        <v>0</v>
      </c>
      <c r="AP27">
        <v>0.16365478188269669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32.40302294812664</v>
      </c>
      <c r="BB27">
        <f t="shared" si="0"/>
        <v>742.78891360992827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165.64158831037452</v>
      </c>
      <c r="L28">
        <v>65.152404701826669</v>
      </c>
      <c r="M28">
        <v>0</v>
      </c>
      <c r="N28">
        <v>29.794246464057586</v>
      </c>
      <c r="O28">
        <v>49.997619918530212</v>
      </c>
      <c r="P28">
        <v>50.533299199650536</v>
      </c>
      <c r="Q28">
        <v>5.268401377273439</v>
      </c>
      <c r="R28">
        <v>10.663111735516761</v>
      </c>
      <c r="S28">
        <v>6.646694618774843</v>
      </c>
      <c r="T28">
        <v>0</v>
      </c>
      <c r="U28">
        <v>277.4448242552736</v>
      </c>
      <c r="V28">
        <v>2.9745110382679258</v>
      </c>
      <c r="W28">
        <v>8.6842430085510838</v>
      </c>
      <c r="X28">
        <v>25.13043331391416</v>
      </c>
      <c r="Y28">
        <v>0</v>
      </c>
      <c r="Z28">
        <v>3.3491355291170946</v>
      </c>
      <c r="AA28">
        <v>3.5897654059695254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24.154455164683782</v>
      </c>
      <c r="AI28">
        <v>4.2783001468378208</v>
      </c>
      <c r="AJ28">
        <v>0</v>
      </c>
      <c r="AK28">
        <v>6.5620611646837812</v>
      </c>
      <c r="AL28">
        <v>6.2339644550112077</v>
      </c>
      <c r="AM28">
        <v>4.0809918476309743</v>
      </c>
      <c r="AN28">
        <v>0</v>
      </c>
      <c r="AO28">
        <v>0</v>
      </c>
      <c r="AP28">
        <v>0.16365478188269669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32.85690708952675</v>
      </c>
      <c r="BB28">
        <f t="shared" si="0"/>
        <v>753.19350175082707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165.64158831037452</v>
      </c>
      <c r="L29">
        <v>65.737139244862746</v>
      </c>
      <c r="M29">
        <v>0</v>
      </c>
      <c r="N29">
        <v>29.794246464057586</v>
      </c>
      <c r="O29">
        <v>49.997619918530212</v>
      </c>
      <c r="P29">
        <v>50.533299199650536</v>
      </c>
      <c r="Q29">
        <v>5.268401377273439</v>
      </c>
      <c r="R29">
        <v>10.663111735516761</v>
      </c>
      <c r="S29">
        <v>6.646694618774843</v>
      </c>
      <c r="T29">
        <v>0</v>
      </c>
      <c r="U29">
        <v>277.4448242552736</v>
      </c>
      <c r="V29">
        <v>2.9745110382679258</v>
      </c>
      <c r="W29">
        <v>8.6842430085510838</v>
      </c>
      <c r="X29">
        <v>25.13043331391416</v>
      </c>
      <c r="Y29">
        <v>0</v>
      </c>
      <c r="Z29">
        <v>3.3491355291170946</v>
      </c>
      <c r="AA29">
        <v>7.1795308119390508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24.154455164683782</v>
      </c>
      <c r="AI29">
        <v>4.2783001468378208</v>
      </c>
      <c r="AJ29">
        <v>0</v>
      </c>
      <c r="AK29">
        <v>6.5620611646837812</v>
      </c>
      <c r="AL29">
        <v>6.2339644550112077</v>
      </c>
      <c r="AM29">
        <v>4.0809918476309743</v>
      </c>
      <c r="AN29">
        <v>0</v>
      </c>
      <c r="AO29">
        <v>0</v>
      </c>
      <c r="AP29">
        <v>0.16365478188269669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33.31918047222279</v>
      </c>
      <c r="BB29">
        <f t="shared" si="0"/>
        <v>763.79040020296429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165.64158831037452</v>
      </c>
      <c r="L30">
        <v>65.737139244862746</v>
      </c>
      <c r="M30">
        <v>0</v>
      </c>
      <c r="N30">
        <v>29.794246464057586</v>
      </c>
      <c r="O30">
        <v>49.997619918530212</v>
      </c>
      <c r="P30">
        <v>50.533299199650536</v>
      </c>
      <c r="Q30">
        <v>5.268401377273439</v>
      </c>
      <c r="R30">
        <v>10.663111735516761</v>
      </c>
      <c r="S30">
        <v>6.646694618774843</v>
      </c>
      <c r="T30">
        <v>0</v>
      </c>
      <c r="U30">
        <v>277.4448242552736</v>
      </c>
      <c r="V30">
        <v>2.9745110382679258</v>
      </c>
      <c r="W30">
        <v>8.6842430085510838</v>
      </c>
      <c r="X30">
        <v>25.13043331391416</v>
      </c>
      <c r="Y30">
        <v>0</v>
      </c>
      <c r="Z30">
        <v>3.3491355291170946</v>
      </c>
      <c r="AA30">
        <v>7.1795308119390508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24.154455164683782</v>
      </c>
      <c r="AI30">
        <v>4.2783001468378208</v>
      </c>
      <c r="AJ30">
        <v>0</v>
      </c>
      <c r="AK30">
        <v>6.5620611646837812</v>
      </c>
      <c r="AL30">
        <v>6.2339644550112077</v>
      </c>
      <c r="AM30">
        <v>4.0809918476309743</v>
      </c>
      <c r="AN30">
        <v>0</v>
      </c>
      <c r="AO30">
        <v>0</v>
      </c>
      <c r="AP30">
        <v>0.16365478188269669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33.417633957567382</v>
      </c>
      <c r="BB30">
        <f t="shared" si="0"/>
        <v>766.04729325696428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165.64158831037452</v>
      </c>
      <c r="L31">
        <v>65.737139244862746</v>
      </c>
      <c r="M31">
        <v>0</v>
      </c>
      <c r="N31">
        <v>29.794246464057586</v>
      </c>
      <c r="O31">
        <v>49.997619918530212</v>
      </c>
      <c r="P31">
        <v>50.533299199650536</v>
      </c>
      <c r="Q31">
        <v>5.268401377273439</v>
      </c>
      <c r="R31">
        <v>10.663111735516761</v>
      </c>
      <c r="S31">
        <v>6.646694618774843</v>
      </c>
      <c r="T31">
        <v>0</v>
      </c>
      <c r="U31">
        <v>277.4448242552736</v>
      </c>
      <c r="V31">
        <v>2.9745110382679258</v>
      </c>
      <c r="W31">
        <v>5.9283212784555408</v>
      </c>
      <c r="X31">
        <v>25.13043331391416</v>
      </c>
      <c r="Y31">
        <v>0</v>
      </c>
      <c r="Z31">
        <v>3.3491355291170946</v>
      </c>
      <c r="AA31">
        <v>7.1795308119390508</v>
      </c>
      <c r="AB31">
        <v>10.228648410770193</v>
      </c>
      <c r="AC31">
        <v>7.5133276242955533</v>
      </c>
      <c r="AD31">
        <v>7.066039877165518</v>
      </c>
      <c r="AE31">
        <v>0</v>
      </c>
      <c r="AF31">
        <v>0</v>
      </c>
      <c r="AG31">
        <v>0</v>
      </c>
      <c r="AH31">
        <v>24.154455164683782</v>
      </c>
      <c r="AI31">
        <v>4.2783001468378208</v>
      </c>
      <c r="AJ31">
        <v>0</v>
      </c>
      <c r="AK31">
        <v>6.5620611646837812</v>
      </c>
      <c r="AL31">
        <v>3.2654099778665606</v>
      </c>
      <c r="AM31">
        <v>4.0809918476309743</v>
      </c>
      <c r="AN31">
        <v>0</v>
      </c>
      <c r="AO31">
        <v>0</v>
      </c>
      <c r="AP31">
        <v>0.26184770402838653</v>
      </c>
      <c r="AQ31">
        <v>0</v>
      </c>
      <c r="AR31">
        <v>11.988574151534126</v>
      </c>
      <c r="AS31">
        <v>8.3522341264871631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33.190903236805227</v>
      </c>
      <c r="BB31">
        <f t="shared" si="0"/>
        <v>760.84984405518674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165.64158831037452</v>
      </c>
      <c r="L32">
        <v>65.737139244862746</v>
      </c>
      <c r="M32">
        <v>0</v>
      </c>
      <c r="N32">
        <v>29.794246464057586</v>
      </c>
      <c r="O32">
        <v>49.997619918530212</v>
      </c>
      <c r="P32">
        <v>50.533299199650536</v>
      </c>
      <c r="Q32">
        <v>5.268401377273439</v>
      </c>
      <c r="R32">
        <v>10.663111735516761</v>
      </c>
      <c r="S32">
        <v>6.646694618774843</v>
      </c>
      <c r="T32">
        <v>0</v>
      </c>
      <c r="U32">
        <v>277.4448242552736</v>
      </c>
      <c r="V32">
        <v>2.9745110382679258</v>
      </c>
      <c r="W32">
        <v>5.9283212784555408</v>
      </c>
      <c r="X32">
        <v>25.13043331391416</v>
      </c>
      <c r="Y32">
        <v>0</v>
      </c>
      <c r="Z32">
        <v>3.3491355291170946</v>
      </c>
      <c r="AA32">
        <v>7.1795308119390508</v>
      </c>
      <c r="AB32">
        <v>10.228648410770193</v>
      </c>
      <c r="AC32">
        <v>7.5133276242955533</v>
      </c>
      <c r="AD32">
        <v>7.066039877165518</v>
      </c>
      <c r="AE32">
        <v>0</v>
      </c>
      <c r="AF32">
        <v>0</v>
      </c>
      <c r="AG32">
        <v>0</v>
      </c>
      <c r="AH32">
        <v>24.154455164683782</v>
      </c>
      <c r="AI32">
        <v>4.2783001468378208</v>
      </c>
      <c r="AJ32">
        <v>0</v>
      </c>
      <c r="AK32">
        <v>6.5620611646837812</v>
      </c>
      <c r="AL32">
        <v>3.2654099778665606</v>
      </c>
      <c r="AM32">
        <v>4.0809918476309743</v>
      </c>
      <c r="AN32">
        <v>0</v>
      </c>
      <c r="AO32">
        <v>0</v>
      </c>
      <c r="AP32">
        <v>0.26184770402838653</v>
      </c>
      <c r="AQ32">
        <v>0</v>
      </c>
      <c r="AR32">
        <v>11.988574151534126</v>
      </c>
      <c r="AS32">
        <v>8.3522341264871631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33.190903236805227</v>
      </c>
      <c r="BB32">
        <f t="shared" si="0"/>
        <v>760.84984405518674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165.64158831037452</v>
      </c>
      <c r="L33">
        <v>65.737139244862746</v>
      </c>
      <c r="M33">
        <v>0</v>
      </c>
      <c r="N33">
        <v>29.794246464057586</v>
      </c>
      <c r="O33">
        <v>49.997619918530212</v>
      </c>
      <c r="P33">
        <v>50.533299199650536</v>
      </c>
      <c r="Q33">
        <v>5.268401377273439</v>
      </c>
      <c r="R33">
        <v>10.663111735516761</v>
      </c>
      <c r="S33">
        <v>6.646694618774843</v>
      </c>
      <c r="T33">
        <v>0</v>
      </c>
      <c r="U33">
        <v>277.4448242552736</v>
      </c>
      <c r="V33">
        <v>2.9745110382679258</v>
      </c>
      <c r="W33">
        <v>5.5842187804452115</v>
      </c>
      <c r="X33">
        <v>25.13043331391416</v>
      </c>
      <c r="Y33">
        <v>0</v>
      </c>
      <c r="Z33">
        <v>3.3491355291170946</v>
      </c>
      <c r="AA33">
        <v>7.1795308119390508</v>
      </c>
      <c r="AB33">
        <v>10.228648410770193</v>
      </c>
      <c r="AC33">
        <v>7.5133276242955533</v>
      </c>
      <c r="AD33">
        <v>7.066039877165518</v>
      </c>
      <c r="AE33">
        <v>0</v>
      </c>
      <c r="AF33">
        <v>0</v>
      </c>
      <c r="AG33">
        <v>0</v>
      </c>
      <c r="AH33">
        <v>24.154455164683782</v>
      </c>
      <c r="AI33">
        <v>4.2783001468378208</v>
      </c>
      <c r="AJ33">
        <v>0</v>
      </c>
      <c r="AK33">
        <v>6.5620611646837812</v>
      </c>
      <c r="AL33">
        <v>3.2654099778665606</v>
      </c>
      <c r="AM33">
        <v>4.0809918476309743</v>
      </c>
      <c r="AN33">
        <v>0</v>
      </c>
      <c r="AO33">
        <v>0</v>
      </c>
      <c r="AP33">
        <v>0.26184770402838653</v>
      </c>
      <c r="AQ33">
        <v>0</v>
      </c>
      <c r="AR33">
        <v>13.398994639949906</v>
      </c>
      <c r="AS33">
        <v>8.3522341264871631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33.235475328804171</v>
      </c>
      <c r="BB33">
        <f t="shared" si="0"/>
        <v>761.87158995359323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165.64158831037452</v>
      </c>
      <c r="L34">
        <v>65.737139244862746</v>
      </c>
      <c r="M34">
        <v>0</v>
      </c>
      <c r="N34">
        <v>29.794246464057586</v>
      </c>
      <c r="O34">
        <v>49.997619918530212</v>
      </c>
      <c r="P34">
        <v>50.533299199650536</v>
      </c>
      <c r="Q34">
        <v>5.268401377273439</v>
      </c>
      <c r="R34">
        <v>10.663111735516761</v>
      </c>
      <c r="S34">
        <v>6.646694618774843</v>
      </c>
      <c r="T34">
        <v>0</v>
      </c>
      <c r="U34">
        <v>277.4448242552736</v>
      </c>
      <c r="V34">
        <v>2.9745110382679258</v>
      </c>
      <c r="W34">
        <v>5.5842187804452115</v>
      </c>
      <c r="X34">
        <v>25.13043331391416</v>
      </c>
      <c r="Y34">
        <v>0</v>
      </c>
      <c r="Z34">
        <v>3.3491355291170946</v>
      </c>
      <c r="AA34">
        <v>7.1795308119390508</v>
      </c>
      <c r="AB34">
        <v>10.228648410770193</v>
      </c>
      <c r="AC34">
        <v>7.5133276242955533</v>
      </c>
      <c r="AD34">
        <v>7.066039877165518</v>
      </c>
      <c r="AE34">
        <v>0</v>
      </c>
      <c r="AF34">
        <v>0</v>
      </c>
      <c r="AG34">
        <v>0</v>
      </c>
      <c r="AH34">
        <v>24.154455164683782</v>
      </c>
      <c r="AI34">
        <v>0.98730025297432666</v>
      </c>
      <c r="AJ34">
        <v>0</v>
      </c>
      <c r="AK34">
        <v>6.5620611646837812</v>
      </c>
      <c r="AL34">
        <v>3.2654099778665606</v>
      </c>
      <c r="AM34">
        <v>4.0809918476309743</v>
      </c>
      <c r="AN34">
        <v>0</v>
      </c>
      <c r="AO34">
        <v>0</v>
      </c>
      <c r="AP34">
        <v>0.13092371947401377</v>
      </c>
      <c r="AQ34">
        <v>0</v>
      </c>
      <c r="AR34">
        <v>13.398994639949906</v>
      </c>
      <c r="AS34">
        <v>8.3522341264871631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33.092438910686298</v>
      </c>
      <c r="BB34">
        <f t="shared" si="0"/>
        <v>758.59270249329325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165.64158831037452</v>
      </c>
      <c r="L35">
        <v>65.737139244862746</v>
      </c>
      <c r="M35">
        <v>0</v>
      </c>
      <c r="N35">
        <v>29.794246464057586</v>
      </c>
      <c r="O35">
        <v>49.997619918530212</v>
      </c>
      <c r="P35">
        <v>50.533299199650536</v>
      </c>
      <c r="Q35">
        <v>5.268401377273439</v>
      </c>
      <c r="R35">
        <v>10.663111735516761</v>
      </c>
      <c r="S35">
        <v>6.646694618774843</v>
      </c>
      <c r="T35">
        <v>0</v>
      </c>
      <c r="U35">
        <v>277.4448242552736</v>
      </c>
      <c r="V35">
        <v>2.9745110382679258</v>
      </c>
      <c r="W35">
        <v>5.5842187804452115</v>
      </c>
      <c r="X35">
        <v>23.849623344485885</v>
      </c>
      <c r="Y35">
        <v>0</v>
      </c>
      <c r="Z35">
        <v>3.3491355291170946</v>
      </c>
      <c r="AA35">
        <v>3.5897654059695254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24.154455164683782</v>
      </c>
      <c r="AI35">
        <v>0</v>
      </c>
      <c r="AJ35">
        <v>0</v>
      </c>
      <c r="AK35">
        <v>6.5620611646837812</v>
      </c>
      <c r="AL35">
        <v>3.2654099778665606</v>
      </c>
      <c r="AM35">
        <v>4.0809918476309743</v>
      </c>
      <c r="AN35">
        <v>0</v>
      </c>
      <c r="AO35">
        <v>0</v>
      </c>
      <c r="AP35">
        <v>1.4401619745355876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32.834902371511355</v>
      </c>
      <c r="BB35">
        <f t="shared" si="0"/>
        <v>752.68907780818699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165.64158831037452</v>
      </c>
      <c r="L36">
        <v>65.737139244862746</v>
      </c>
      <c r="M36">
        <v>0</v>
      </c>
      <c r="N36">
        <v>29.794246464057586</v>
      </c>
      <c r="O36">
        <v>49.997619918530212</v>
      </c>
      <c r="P36">
        <v>50.533299199650536</v>
      </c>
      <c r="Q36">
        <v>5.268401377273439</v>
      </c>
      <c r="R36">
        <v>10.663111735516761</v>
      </c>
      <c r="S36">
        <v>6.646694618774843</v>
      </c>
      <c r="T36">
        <v>0</v>
      </c>
      <c r="U36">
        <v>277.4448242552736</v>
      </c>
      <c r="V36">
        <v>2.9745110382679258</v>
      </c>
      <c r="W36">
        <v>5.5842187804452115</v>
      </c>
      <c r="X36">
        <v>23.849623344485885</v>
      </c>
      <c r="Y36">
        <v>0</v>
      </c>
      <c r="Z36">
        <v>3.3491355291170946</v>
      </c>
      <c r="AA36">
        <v>0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21.562985332185352</v>
      </c>
      <c r="AI36">
        <v>0</v>
      </c>
      <c r="AJ36">
        <v>0</v>
      </c>
      <c r="AK36">
        <v>6.5620611646837812</v>
      </c>
      <c r="AL36">
        <v>3.2654099778665606</v>
      </c>
      <c r="AM36">
        <v>4.0809918476309743</v>
      </c>
      <c r="AN36">
        <v>0</v>
      </c>
      <c r="AO36">
        <v>0</v>
      </c>
      <c r="AP36">
        <v>1.4401619745355876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32.373176546529727</v>
      </c>
      <c r="BB36">
        <f t="shared" si="0"/>
        <v>742.10473126518696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165.64158831037452</v>
      </c>
      <c r="L37">
        <v>65.737139244862746</v>
      </c>
      <c r="M37">
        <v>0</v>
      </c>
      <c r="N37">
        <v>29.794246464057586</v>
      </c>
      <c r="O37">
        <v>49.997619918530212</v>
      </c>
      <c r="P37">
        <v>50.533299199650536</v>
      </c>
      <c r="Q37">
        <v>5.268401377273439</v>
      </c>
      <c r="R37">
        <v>10.663111735516761</v>
      </c>
      <c r="S37">
        <v>6.646694618774843</v>
      </c>
      <c r="T37">
        <v>0</v>
      </c>
      <c r="U37">
        <v>277.4448242552736</v>
      </c>
      <c r="V37">
        <v>2.9745110382679258</v>
      </c>
      <c r="W37">
        <v>5.5842187804452115</v>
      </c>
      <c r="X37">
        <v>23.849623344485885</v>
      </c>
      <c r="Y37">
        <v>0</v>
      </c>
      <c r="Z37">
        <v>1.6745677645585473</v>
      </c>
      <c r="AA37">
        <v>0</v>
      </c>
      <c r="AB37">
        <v>6.8190989405134621</v>
      </c>
      <c r="AC37">
        <v>2.5019186465247341</v>
      </c>
      <c r="AD37">
        <v>0</v>
      </c>
      <c r="AE37">
        <v>0</v>
      </c>
      <c r="AF37">
        <v>0</v>
      </c>
      <c r="AG37">
        <v>0</v>
      </c>
      <c r="AH37">
        <v>20.780654865685662</v>
      </c>
      <c r="AI37">
        <v>0</v>
      </c>
      <c r="AJ37">
        <v>0</v>
      </c>
      <c r="AK37">
        <v>6.5620611646837812</v>
      </c>
      <c r="AL37">
        <v>3.2654099778665606</v>
      </c>
      <c r="AM37">
        <v>4.0809918476309743</v>
      </c>
      <c r="AN37">
        <v>0</v>
      </c>
      <c r="AO37">
        <v>0</v>
      </c>
      <c r="AP37">
        <v>1.4401619745355876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31.826471862492099</v>
      </c>
      <c r="BB37">
        <f t="shared" si="0"/>
        <v>729.57237652248682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165.64158831037452</v>
      </c>
      <c r="L38">
        <v>65.737139244862746</v>
      </c>
      <c r="M38">
        <v>0</v>
      </c>
      <c r="N38">
        <v>29.794246464057586</v>
      </c>
      <c r="O38">
        <v>49.997619918530212</v>
      </c>
      <c r="P38">
        <v>50.533299199650536</v>
      </c>
      <c r="Q38">
        <v>5.268401377273439</v>
      </c>
      <c r="R38">
        <v>10.663111735516761</v>
      </c>
      <c r="S38">
        <v>6.646694618774843</v>
      </c>
      <c r="T38">
        <v>0</v>
      </c>
      <c r="U38">
        <v>277.4448242552736</v>
      </c>
      <c r="V38">
        <v>2.9745110382679258</v>
      </c>
      <c r="W38">
        <v>5.5842187804452115</v>
      </c>
      <c r="X38">
        <v>23.849623344485885</v>
      </c>
      <c r="Y38">
        <v>0</v>
      </c>
      <c r="Z38">
        <v>1.6745677645585473</v>
      </c>
      <c r="AA38">
        <v>0</v>
      </c>
      <c r="AB38">
        <v>6.8190989405134621</v>
      </c>
      <c r="AC38">
        <v>2.5019186465247341</v>
      </c>
      <c r="AD38">
        <v>0</v>
      </c>
      <c r="AE38">
        <v>0</v>
      </c>
      <c r="AF38">
        <v>0</v>
      </c>
      <c r="AG38">
        <v>0</v>
      </c>
      <c r="AH38">
        <v>17.602437053537884</v>
      </c>
      <c r="AI38">
        <v>0</v>
      </c>
      <c r="AJ38">
        <v>0</v>
      </c>
      <c r="AK38">
        <v>6.5620611646837812</v>
      </c>
      <c r="AL38">
        <v>3.2654099778665606</v>
      </c>
      <c r="AM38">
        <v>4.0809918476309743</v>
      </c>
      <c r="AN38">
        <v>0</v>
      </c>
      <c r="AO38">
        <v>0</v>
      </c>
      <c r="AP38">
        <v>1.5710856940096014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31.699094969418333</v>
      </c>
      <c r="BB38">
        <f t="shared" si="0"/>
        <v>726.6524593228869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165.64159268998969</v>
      </c>
      <c r="L39">
        <v>65.737139244862746</v>
      </c>
      <c r="M39">
        <v>0</v>
      </c>
      <c r="N39">
        <v>29.794246464057586</v>
      </c>
      <c r="O39">
        <v>49.997619918530212</v>
      </c>
      <c r="P39">
        <v>50.533299199650536</v>
      </c>
      <c r="Q39">
        <v>5.268401377273439</v>
      </c>
      <c r="R39">
        <v>10.663111735516761</v>
      </c>
      <c r="S39">
        <v>6.646694618774843</v>
      </c>
      <c r="T39">
        <v>0</v>
      </c>
      <c r="U39">
        <v>277.4448242552736</v>
      </c>
      <c r="V39">
        <v>2.9745110382679258</v>
      </c>
      <c r="W39">
        <v>5.5842187804452115</v>
      </c>
      <c r="X39">
        <v>23.849623344485885</v>
      </c>
      <c r="Y39">
        <v>0</v>
      </c>
      <c r="Z39">
        <v>1.6745677645585473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15.891089060738885</v>
      </c>
      <c r="AI39">
        <v>0</v>
      </c>
      <c r="AJ39">
        <v>0</v>
      </c>
      <c r="AK39">
        <v>6.5620611646837812</v>
      </c>
      <c r="AL39">
        <v>3.2654099778665606</v>
      </c>
      <c r="AM39">
        <v>4.0809918476309743</v>
      </c>
      <c r="AN39">
        <v>0</v>
      </c>
      <c r="AO39">
        <v>0</v>
      </c>
      <c r="AP39">
        <v>1.5710856940096014</v>
      </c>
      <c r="AQ39">
        <v>0</v>
      </c>
      <c r="AR39">
        <v>11.988574151534126</v>
      </c>
      <c r="AS39">
        <v>8.1501307639323723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31.483887640358425</v>
      </c>
      <c r="BB39">
        <f t="shared" si="0"/>
        <v>721.71916595673429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171.84303903151741</v>
      </c>
      <c r="L40">
        <v>65.737139244862746</v>
      </c>
      <c r="M40">
        <v>0</v>
      </c>
      <c r="N40">
        <v>29.794246464057586</v>
      </c>
      <c r="O40">
        <v>49.997619918530212</v>
      </c>
      <c r="P40">
        <v>50.533299199650536</v>
      </c>
      <c r="Q40">
        <v>5.268401377273439</v>
      </c>
      <c r="R40">
        <v>10.663111735516761</v>
      </c>
      <c r="S40">
        <v>6.646694618774843</v>
      </c>
      <c r="T40">
        <v>0</v>
      </c>
      <c r="U40">
        <v>277.4448242552736</v>
      </c>
      <c r="V40">
        <v>2.9745110382679258</v>
      </c>
      <c r="W40">
        <v>5.5842187804452115</v>
      </c>
      <c r="X40">
        <v>23.849623344485885</v>
      </c>
      <c r="Y40">
        <v>0</v>
      </c>
      <c r="Z40">
        <v>1.6745677645585473</v>
      </c>
      <c r="AA40">
        <v>0</v>
      </c>
      <c r="AB40">
        <v>3.3819418584846588</v>
      </c>
      <c r="AC40">
        <v>2.5019186465247341</v>
      </c>
      <c r="AD40">
        <v>0</v>
      </c>
      <c r="AE40">
        <v>0</v>
      </c>
      <c r="AF40">
        <v>0</v>
      </c>
      <c r="AG40">
        <v>0</v>
      </c>
      <c r="AH40">
        <v>12.077227582341891</v>
      </c>
      <c r="AI40">
        <v>0</v>
      </c>
      <c r="AJ40">
        <v>0</v>
      </c>
      <c r="AK40">
        <v>6.5620611646837812</v>
      </c>
      <c r="AL40">
        <v>3.2654099778665606</v>
      </c>
      <c r="AM40">
        <v>4.0809918476309743</v>
      </c>
      <c r="AN40">
        <v>0</v>
      </c>
      <c r="AO40">
        <v>0</v>
      </c>
      <c r="AP40">
        <v>1.5710856940096014</v>
      </c>
      <c r="AQ40">
        <v>0</v>
      </c>
      <c r="AR40">
        <v>11.988574151534126</v>
      </c>
      <c r="AS40">
        <v>8.1501307639323723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31.583688687637292</v>
      </c>
      <c r="BB40">
        <f t="shared" si="0"/>
        <v>724.00694977258604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165.64283815016131</v>
      </c>
      <c r="L41">
        <v>65.737139244862746</v>
      </c>
      <c r="M41">
        <v>0</v>
      </c>
      <c r="N41">
        <v>29.794246464057586</v>
      </c>
      <c r="O41">
        <v>49.997619918530212</v>
      </c>
      <c r="P41">
        <v>50.533299199650536</v>
      </c>
      <c r="Q41">
        <v>5.268401377273439</v>
      </c>
      <c r="R41">
        <v>10.663111735516761</v>
      </c>
      <c r="S41">
        <v>6.646694618774843</v>
      </c>
      <c r="T41">
        <v>0</v>
      </c>
      <c r="U41">
        <v>277.4448242552736</v>
      </c>
      <c r="V41">
        <v>2.9745110382679258</v>
      </c>
      <c r="W41">
        <v>5.5842187804452115</v>
      </c>
      <c r="X41">
        <v>23.849623344485885</v>
      </c>
      <c r="Y41">
        <v>0</v>
      </c>
      <c r="Z41">
        <v>1.6745677645585473</v>
      </c>
      <c r="AA41">
        <v>0</v>
      </c>
      <c r="AB41">
        <v>3.3819418584846588</v>
      </c>
      <c r="AC41">
        <v>2.5019186465247341</v>
      </c>
      <c r="AD41">
        <v>0</v>
      </c>
      <c r="AE41">
        <v>0</v>
      </c>
      <c r="AF41">
        <v>0</v>
      </c>
      <c r="AG41">
        <v>0</v>
      </c>
      <c r="AH41">
        <v>8.4345011368190352</v>
      </c>
      <c r="AI41">
        <v>0</v>
      </c>
      <c r="AJ41">
        <v>0</v>
      </c>
      <c r="AK41">
        <v>6.5620611646837812</v>
      </c>
      <c r="AL41">
        <v>6.2339644550112077</v>
      </c>
      <c r="AM41">
        <v>4.0809918476309743</v>
      </c>
      <c r="AN41">
        <v>0</v>
      </c>
      <c r="AO41">
        <v>0</v>
      </c>
      <c r="AP41">
        <v>1.5710856940096014</v>
      </c>
      <c r="AQ41">
        <v>0</v>
      </c>
      <c r="AR41">
        <v>11.988574151534126</v>
      </c>
      <c r="AS41">
        <v>8.1501307639323723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31.296339902518412</v>
      </c>
      <c r="BB41">
        <f t="shared" si="0"/>
        <v>717.41992570797072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165.64283815016131</v>
      </c>
      <c r="L42">
        <v>65.737139244862746</v>
      </c>
      <c r="M42">
        <v>0</v>
      </c>
      <c r="N42">
        <v>29.794246464057586</v>
      </c>
      <c r="O42">
        <v>49.997619918530212</v>
      </c>
      <c r="P42">
        <v>50.533299199650536</v>
      </c>
      <c r="Q42">
        <v>5.268401377273439</v>
      </c>
      <c r="R42">
        <v>10.663111735516761</v>
      </c>
      <c r="S42">
        <v>6.646694618774843</v>
      </c>
      <c r="T42">
        <v>0</v>
      </c>
      <c r="U42">
        <v>277.4448242552736</v>
      </c>
      <c r="V42">
        <v>2.9745110382679258</v>
      </c>
      <c r="W42">
        <v>5.5842187804452115</v>
      </c>
      <c r="X42">
        <v>23.849623344485885</v>
      </c>
      <c r="Y42">
        <v>0</v>
      </c>
      <c r="Z42">
        <v>1.6745677645585473</v>
      </c>
      <c r="AA42">
        <v>0</v>
      </c>
      <c r="AB42">
        <v>3.3819418584846588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3.9116525920475897</v>
      </c>
      <c r="AI42">
        <v>0</v>
      </c>
      <c r="AJ42">
        <v>0</v>
      </c>
      <c r="AK42">
        <v>6.5620611646837812</v>
      </c>
      <c r="AL42">
        <v>17.81132686286788</v>
      </c>
      <c r="AM42">
        <v>4.0809918476309743</v>
      </c>
      <c r="AN42">
        <v>0</v>
      </c>
      <c r="AO42">
        <v>0</v>
      </c>
      <c r="AP42">
        <v>1.5710856940096014</v>
      </c>
      <c r="AQ42">
        <v>0</v>
      </c>
      <c r="AR42">
        <v>11.988574151534126</v>
      </c>
      <c r="AS42">
        <v>8.1501307639323723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31.486638382570639</v>
      </c>
      <c r="BB42">
        <f t="shared" si="0"/>
        <v>721.78222244447909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165.64283815016131</v>
      </c>
      <c r="L43">
        <v>65.737139244862746</v>
      </c>
      <c r="M43">
        <v>0</v>
      </c>
      <c r="N43">
        <v>29.794246464057586</v>
      </c>
      <c r="O43">
        <v>49.997619918530212</v>
      </c>
      <c r="P43">
        <v>50.528300851559571</v>
      </c>
      <c r="Q43">
        <v>5.268401377273439</v>
      </c>
      <c r="R43">
        <v>10.663111735516761</v>
      </c>
      <c r="S43">
        <v>6.646694618774843</v>
      </c>
      <c r="T43">
        <v>0</v>
      </c>
      <c r="U43">
        <v>277.4448242552736</v>
      </c>
      <c r="V43">
        <v>2.9745110382679258</v>
      </c>
      <c r="W43">
        <v>5.5842187804452115</v>
      </c>
      <c r="X43">
        <v>23.85475858067209</v>
      </c>
      <c r="Y43">
        <v>0</v>
      </c>
      <c r="Z43">
        <v>1.6745677645585473</v>
      </c>
      <c r="AA43">
        <v>0</v>
      </c>
      <c r="AB43">
        <v>3.3819418584846588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6.5620611646837812</v>
      </c>
      <c r="AL43">
        <v>17.81132686286788</v>
      </c>
      <c r="AM43">
        <v>4.0809918476309743</v>
      </c>
      <c r="AN43">
        <v>0</v>
      </c>
      <c r="AO43">
        <v>0</v>
      </c>
      <c r="AP43">
        <v>0</v>
      </c>
      <c r="AQ43">
        <v>0</v>
      </c>
      <c r="AR43">
        <v>11.988574151534126</v>
      </c>
      <c r="AS43">
        <v>8.1501307639323723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31.257465644135827</v>
      </c>
      <c r="BB43">
        <f t="shared" si="0"/>
        <v>716.52879378495186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165.64036809994548</v>
      </c>
      <c r="L44">
        <v>65.737173634192317</v>
      </c>
      <c r="M44">
        <v>0</v>
      </c>
      <c r="N44">
        <v>29.794246464057586</v>
      </c>
      <c r="O44">
        <v>49.997619918530212</v>
      </c>
      <c r="P44">
        <v>50.528300851559571</v>
      </c>
      <c r="Q44">
        <v>5.2681224271692475</v>
      </c>
      <c r="R44">
        <v>10.688045597985456</v>
      </c>
      <c r="S44">
        <v>6.6483823762865226</v>
      </c>
      <c r="T44">
        <v>0</v>
      </c>
      <c r="U44">
        <v>277.4448242552736</v>
      </c>
      <c r="V44">
        <v>2.9745110382679258</v>
      </c>
      <c r="W44">
        <v>5.792110206637445</v>
      </c>
      <c r="X44">
        <v>25.032336790917679</v>
      </c>
      <c r="Y44">
        <v>0</v>
      </c>
      <c r="Z44">
        <v>1.6745677645585473</v>
      </c>
      <c r="AA44">
        <v>0</v>
      </c>
      <c r="AB44">
        <v>3.3819418584846588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6.5620611646837812</v>
      </c>
      <c r="AL44">
        <v>17.81132686286788</v>
      </c>
      <c r="AM44">
        <v>4.0809918476309743</v>
      </c>
      <c r="AN44">
        <v>0</v>
      </c>
      <c r="AO44">
        <v>0</v>
      </c>
      <c r="AP44">
        <v>0</v>
      </c>
      <c r="AQ44">
        <v>0</v>
      </c>
      <c r="AR44">
        <v>11.988574151534126</v>
      </c>
      <c r="AS44">
        <v>8.1501307639323723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31.316377587914687</v>
      </c>
      <c r="BB44">
        <f t="shared" si="0"/>
        <v>717.87925848660075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165.64036809994548</v>
      </c>
      <c r="L45">
        <v>41.849368795162285</v>
      </c>
      <c r="M45">
        <v>0</v>
      </c>
      <c r="N45">
        <v>29.794246464057586</v>
      </c>
      <c r="O45">
        <v>49.997619918530212</v>
      </c>
      <c r="P45">
        <v>50.76532506722706</v>
      </c>
      <c r="Q45">
        <v>5.2681224271692475</v>
      </c>
      <c r="R45">
        <v>10.662216085446081</v>
      </c>
      <c r="S45">
        <v>6.6483823762865226</v>
      </c>
      <c r="T45">
        <v>0</v>
      </c>
      <c r="U45">
        <v>277.4448242552736</v>
      </c>
      <c r="V45">
        <v>2.9745110382679258</v>
      </c>
      <c r="W45">
        <v>5.7111133885627883</v>
      </c>
      <c r="X45">
        <v>25.032336790917679</v>
      </c>
      <c r="Y45">
        <v>0</v>
      </c>
      <c r="Z45">
        <v>1.6745677645585473</v>
      </c>
      <c r="AA45">
        <v>0</v>
      </c>
      <c r="AB45">
        <v>3.3819418584846588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6.5620611646837812</v>
      </c>
      <c r="AL45">
        <v>17.81132686286788</v>
      </c>
      <c r="AM45">
        <v>4.0809918476309743</v>
      </c>
      <c r="AN45">
        <v>0</v>
      </c>
      <c r="AO45">
        <v>0</v>
      </c>
      <c r="AP45">
        <v>0</v>
      </c>
      <c r="AQ45">
        <v>0</v>
      </c>
      <c r="AR45">
        <v>11.988574151534126</v>
      </c>
      <c r="AS45">
        <v>8.1501307639323723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30.323309617238472</v>
      </c>
      <c r="BB45">
        <f t="shared" si="0"/>
        <v>695.11471950330042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165.64283815016131</v>
      </c>
      <c r="L46">
        <v>41.848994574242703</v>
      </c>
      <c r="M46">
        <v>0</v>
      </c>
      <c r="N46">
        <v>29.794246464057586</v>
      </c>
      <c r="O46">
        <v>49.997619918530212</v>
      </c>
      <c r="P46">
        <v>50.76532506722706</v>
      </c>
      <c r="Q46">
        <v>5.268401377273439</v>
      </c>
      <c r="R46">
        <v>10.541638359466869</v>
      </c>
      <c r="S46">
        <v>6.646694618774843</v>
      </c>
      <c r="T46">
        <v>0</v>
      </c>
      <c r="U46">
        <v>277.4448242552736</v>
      </c>
      <c r="V46">
        <v>2.9745110382679258</v>
      </c>
      <c r="W46">
        <v>5.5027036046030426</v>
      </c>
      <c r="X46">
        <v>23.85475858067209</v>
      </c>
      <c r="Y46">
        <v>0</v>
      </c>
      <c r="Z46">
        <v>1.6745677645585473</v>
      </c>
      <c r="AA46">
        <v>0</v>
      </c>
      <c r="AB46">
        <v>3.3819418584846588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6.5620611646837812</v>
      </c>
      <c r="AL46">
        <v>6.2339644550112077</v>
      </c>
      <c r="AM46">
        <v>4.0809918476309743</v>
      </c>
      <c r="AN46">
        <v>0</v>
      </c>
      <c r="AO46">
        <v>0</v>
      </c>
      <c r="AP46">
        <v>6.5461859737006883E-2</v>
      </c>
      <c r="AQ46">
        <v>0</v>
      </c>
      <c r="AR46">
        <v>11.988574151534126</v>
      </c>
      <c r="AS46">
        <v>8.1501307639323723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29.779166444738323</v>
      </c>
      <c r="BB46">
        <f t="shared" si="0"/>
        <v>682.64108342938516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165.64225482038916</v>
      </c>
      <c r="L47">
        <v>41.849417398242771</v>
      </c>
      <c r="M47">
        <v>0</v>
      </c>
      <c r="N47">
        <v>29.794246464057586</v>
      </c>
      <c r="O47">
        <v>49.997619918530212</v>
      </c>
      <c r="P47">
        <v>50.76532506722706</v>
      </c>
      <c r="Q47">
        <v>5.268401377273439</v>
      </c>
      <c r="R47">
        <v>10.663111735516761</v>
      </c>
      <c r="S47">
        <v>6.646694618774843</v>
      </c>
      <c r="T47">
        <v>0</v>
      </c>
      <c r="U47">
        <v>277.4448242552736</v>
      </c>
      <c r="V47">
        <v>2.9745110382679258</v>
      </c>
      <c r="W47">
        <v>5.5027036046030426</v>
      </c>
      <c r="X47">
        <v>23.85475858067209</v>
      </c>
      <c r="Y47">
        <v>0</v>
      </c>
      <c r="Z47">
        <v>1.6745677645585473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6.5620611646837812</v>
      </c>
      <c r="AL47">
        <v>6.2339644550112077</v>
      </c>
      <c r="AM47">
        <v>4.0809918476309743</v>
      </c>
      <c r="AN47">
        <v>0</v>
      </c>
      <c r="AO47">
        <v>0</v>
      </c>
      <c r="AP47">
        <v>6.5461859737006883E-2</v>
      </c>
      <c r="AQ47">
        <v>0</v>
      </c>
      <c r="AR47">
        <v>11.988574151534126</v>
      </c>
      <c r="AS47">
        <v>8.1501307639323723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29.642872153031263</v>
      </c>
      <c r="BB47">
        <f t="shared" si="0"/>
        <v>679.51674873288539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165.64415212692177</v>
      </c>
      <c r="L48">
        <v>41.849417398242771</v>
      </c>
      <c r="M48">
        <v>0</v>
      </c>
      <c r="N48">
        <v>29.794246464057586</v>
      </c>
      <c r="O48">
        <v>49.997619918530212</v>
      </c>
      <c r="P48">
        <v>50.76532506722706</v>
      </c>
      <c r="Q48">
        <v>5.268401377273439</v>
      </c>
      <c r="R48">
        <v>10.663111735516761</v>
      </c>
      <c r="S48">
        <v>6.646694618774843</v>
      </c>
      <c r="T48">
        <v>0</v>
      </c>
      <c r="U48">
        <v>277.4448242552736</v>
      </c>
      <c r="V48">
        <v>2.9745110382679258</v>
      </c>
      <c r="W48">
        <v>5.5027036046030426</v>
      </c>
      <c r="X48">
        <v>23.85475858067209</v>
      </c>
      <c r="Y48">
        <v>0</v>
      </c>
      <c r="Z48">
        <v>1.6745677645585473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6.5620611646837812</v>
      </c>
      <c r="AL48">
        <v>6.2339644550112077</v>
      </c>
      <c r="AM48">
        <v>4.0809918476309743</v>
      </c>
      <c r="AN48">
        <v>0</v>
      </c>
      <c r="AO48">
        <v>0</v>
      </c>
      <c r="AP48">
        <v>6.5461859737006883E-2</v>
      </c>
      <c r="AQ48">
        <v>0</v>
      </c>
      <c r="AR48">
        <v>12.129616253391776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29.648847020301986</v>
      </c>
      <c r="BB48">
        <f t="shared" si="0"/>
        <v>679.65371327400476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165.64278956753171</v>
      </c>
      <c r="L49">
        <v>41.849417398242771</v>
      </c>
      <c r="M49">
        <v>0</v>
      </c>
      <c r="N49">
        <v>29.794246464057586</v>
      </c>
      <c r="O49">
        <v>49.997619918530212</v>
      </c>
      <c r="P49">
        <v>50.76532506722706</v>
      </c>
      <c r="Q49">
        <v>5.268401377273439</v>
      </c>
      <c r="R49">
        <v>10.663111735516761</v>
      </c>
      <c r="S49">
        <v>6.646694618774843</v>
      </c>
      <c r="T49">
        <v>0</v>
      </c>
      <c r="U49">
        <v>277.4448242552736</v>
      </c>
      <c r="V49">
        <v>2.9745110382679258</v>
      </c>
      <c r="W49">
        <v>5.5027036046030426</v>
      </c>
      <c r="X49">
        <v>23.85475858067209</v>
      </c>
      <c r="Y49">
        <v>0</v>
      </c>
      <c r="Z49">
        <v>1.6745677645585473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6.5620611646837812</v>
      </c>
      <c r="AL49">
        <v>6.2339644550112077</v>
      </c>
      <c r="AM49">
        <v>4.0809918476309743</v>
      </c>
      <c r="AN49">
        <v>0</v>
      </c>
      <c r="AO49">
        <v>0</v>
      </c>
      <c r="AP49">
        <v>6.5461859737006883E-2</v>
      </c>
      <c r="AQ49">
        <v>0</v>
      </c>
      <c r="AR49">
        <v>12.129616253391776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29.648790065319474</v>
      </c>
      <c r="BB49">
        <f t="shared" si="0"/>
        <v>679.6524076695971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165.64118817847239</v>
      </c>
      <c r="L50">
        <v>41.849417398242771</v>
      </c>
      <c r="M50">
        <v>0</v>
      </c>
      <c r="N50">
        <v>29.794246464057586</v>
      </c>
      <c r="O50">
        <v>49.997619918530212</v>
      </c>
      <c r="P50">
        <v>50.76532506722706</v>
      </c>
      <c r="Q50">
        <v>5.268401377273439</v>
      </c>
      <c r="R50">
        <v>10.663111735516761</v>
      </c>
      <c r="S50">
        <v>6.646694618774843</v>
      </c>
      <c r="T50">
        <v>0</v>
      </c>
      <c r="U50">
        <v>277.4448242552736</v>
      </c>
      <c r="V50">
        <v>2.9745110382679258</v>
      </c>
      <c r="W50">
        <v>5.5027036046030426</v>
      </c>
      <c r="X50">
        <v>23.85475858067209</v>
      </c>
      <c r="Y50">
        <v>0</v>
      </c>
      <c r="Z50">
        <v>1.6745677645585473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6.5620611646837812</v>
      </c>
      <c r="AL50">
        <v>6.2339644550112077</v>
      </c>
      <c r="AM50">
        <v>4.0809918476309743</v>
      </c>
      <c r="AN50">
        <v>0</v>
      </c>
      <c r="AO50">
        <v>0</v>
      </c>
      <c r="AP50">
        <v>6.5461859737006883E-2</v>
      </c>
      <c r="AQ50">
        <v>0</v>
      </c>
      <c r="AR50">
        <v>12.129616253391776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29.648723127256801</v>
      </c>
      <c r="BB50">
        <f t="shared" si="0"/>
        <v>679.65087321860051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165.64288481956021</v>
      </c>
      <c r="L51">
        <v>41.849417398242771</v>
      </c>
      <c r="M51">
        <v>0</v>
      </c>
      <c r="N51">
        <v>29.794246464057586</v>
      </c>
      <c r="O51">
        <v>49.997619918530212</v>
      </c>
      <c r="P51">
        <v>50.76532506722706</v>
      </c>
      <c r="Q51">
        <v>5.268401377273439</v>
      </c>
      <c r="R51">
        <v>10.663111735516761</v>
      </c>
      <c r="S51">
        <v>6.646694618774843</v>
      </c>
      <c r="T51">
        <v>0</v>
      </c>
      <c r="U51">
        <v>277.4448242552736</v>
      </c>
      <c r="V51">
        <v>2.9745110382679258</v>
      </c>
      <c r="W51">
        <v>5.9283212784555408</v>
      </c>
      <c r="X51">
        <v>23.85475858067209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6.5620611646837812</v>
      </c>
      <c r="AL51">
        <v>6.2339644550112077</v>
      </c>
      <c r="AM51">
        <v>4.0809918476309743</v>
      </c>
      <c r="AN51">
        <v>0</v>
      </c>
      <c r="AO51">
        <v>0</v>
      </c>
      <c r="AP51">
        <v>6.5461859737006883E-2</v>
      </c>
      <c r="AQ51">
        <v>0</v>
      </c>
      <c r="AR51">
        <v>12.129616253391776</v>
      </c>
      <c r="AS51">
        <v>7.9054067209350851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29.656355400624026</v>
      </c>
      <c r="BB51">
        <f t="shared" si="0"/>
        <v>679.8258312171763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165.64055923892485</v>
      </c>
      <c r="L52">
        <v>31.381914384516776</v>
      </c>
      <c r="M52">
        <v>0</v>
      </c>
      <c r="N52">
        <v>29.794246464057586</v>
      </c>
      <c r="O52">
        <v>49.997619918530212</v>
      </c>
      <c r="P52">
        <v>50.76532506722706</v>
      </c>
      <c r="Q52">
        <v>5.2681224271692475</v>
      </c>
      <c r="R52">
        <v>10.663111735516761</v>
      </c>
      <c r="S52">
        <v>6.6483823762865226</v>
      </c>
      <c r="T52">
        <v>0</v>
      </c>
      <c r="U52">
        <v>277.4448242552736</v>
      </c>
      <c r="V52">
        <v>2.9745110382679258</v>
      </c>
      <c r="W52">
        <v>5.9283212784555408</v>
      </c>
      <c r="X52">
        <v>23.85475858067209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6.5620611646837812</v>
      </c>
      <c r="AL52">
        <v>6.2339644550112077</v>
      </c>
      <c r="AM52">
        <v>4.0809918476309743</v>
      </c>
      <c r="AN52">
        <v>0</v>
      </c>
      <c r="AO52">
        <v>0</v>
      </c>
      <c r="AP52">
        <v>6.5461859737006883E-2</v>
      </c>
      <c r="AQ52">
        <v>0</v>
      </c>
      <c r="AR52">
        <v>12.129616253391776</v>
      </c>
      <c r="AS52">
        <v>7.9054067209350851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29.21877545352935</v>
      </c>
      <c r="BB52">
        <f t="shared" si="0"/>
        <v>669.79499137731705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146.46250357449921</v>
      </c>
      <c r="L53">
        <v>31.381914384516776</v>
      </c>
      <c r="M53">
        <v>0</v>
      </c>
      <c r="N53">
        <v>29.794246464057586</v>
      </c>
      <c r="O53">
        <v>49.997619918530212</v>
      </c>
      <c r="P53">
        <v>50.76532506722706</v>
      </c>
      <c r="Q53">
        <v>5.2681224271692475</v>
      </c>
      <c r="R53">
        <v>10.663111735516761</v>
      </c>
      <c r="S53">
        <v>6.6483823762865226</v>
      </c>
      <c r="T53">
        <v>0</v>
      </c>
      <c r="U53">
        <v>277.4448242552736</v>
      </c>
      <c r="V53">
        <v>2.9745110382679258</v>
      </c>
      <c r="W53">
        <v>5.9283212784555408</v>
      </c>
      <c r="X53">
        <v>23.85475858067209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6.5620611646837812</v>
      </c>
      <c r="AL53">
        <v>6.2339644550112077</v>
      </c>
      <c r="AM53">
        <v>4.0809918476309743</v>
      </c>
      <c r="AN53">
        <v>0</v>
      </c>
      <c r="AO53">
        <v>0</v>
      </c>
      <c r="AP53">
        <v>6.5461859737006883E-2</v>
      </c>
      <c r="AQ53">
        <v>0</v>
      </c>
      <c r="AR53">
        <v>12.129616253391776</v>
      </c>
      <c r="AS53">
        <v>7.9054067209350851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28.417132726756353</v>
      </c>
      <c r="BB53">
        <f t="shared" si="0"/>
        <v>651.41857843966454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146.46927844665555</v>
      </c>
      <c r="L54">
        <v>20.924469530820293</v>
      </c>
      <c r="M54">
        <v>0</v>
      </c>
      <c r="N54">
        <v>29.794246464057586</v>
      </c>
      <c r="O54">
        <v>49.997619918530212</v>
      </c>
      <c r="P54">
        <v>50.76532506722706</v>
      </c>
      <c r="Q54">
        <v>5.2681224271692475</v>
      </c>
      <c r="R54">
        <v>10.663111735516761</v>
      </c>
      <c r="S54">
        <v>6.6483823762865226</v>
      </c>
      <c r="T54">
        <v>0</v>
      </c>
      <c r="U54">
        <v>277.4448242552736</v>
      </c>
      <c r="V54">
        <v>2.9745110382679258</v>
      </c>
      <c r="W54">
        <v>5.9283212784555408</v>
      </c>
      <c r="X54">
        <v>23.85475858067209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6.5620611646837812</v>
      </c>
      <c r="AL54">
        <v>6.2339644550112077</v>
      </c>
      <c r="AM54">
        <v>4.0809918476309743</v>
      </c>
      <c r="AN54">
        <v>0</v>
      </c>
      <c r="AO54">
        <v>0</v>
      </c>
      <c r="AP54">
        <v>6.5461859737006883E-2</v>
      </c>
      <c r="AQ54">
        <v>0</v>
      </c>
      <c r="AR54">
        <v>12.129616253391776</v>
      </c>
      <c r="AS54">
        <v>7.9054067209350851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27.980294721527965</v>
      </c>
      <c r="BB54">
        <f t="shared" si="0"/>
        <v>641.40474646335281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108.0664317973981</v>
      </c>
      <c r="L55">
        <v>21.143685272973155</v>
      </c>
      <c r="M55">
        <v>0</v>
      </c>
      <c r="N55">
        <v>29.794246464057586</v>
      </c>
      <c r="O55">
        <v>49.997619918530212</v>
      </c>
      <c r="P55">
        <v>50.76532506722706</v>
      </c>
      <c r="Q55">
        <v>5.2681224271692475</v>
      </c>
      <c r="R55">
        <v>10.663111735516761</v>
      </c>
      <c r="S55">
        <v>6.6483823762865226</v>
      </c>
      <c r="T55">
        <v>0</v>
      </c>
      <c r="U55">
        <v>277.4448242552736</v>
      </c>
      <c r="V55">
        <v>2.9745110382679258</v>
      </c>
      <c r="W55">
        <v>5.9283212784555408</v>
      </c>
      <c r="X55">
        <v>23.85475858067209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6.5620611646837812</v>
      </c>
      <c r="AL55">
        <v>6.2339644550112077</v>
      </c>
      <c r="AM55">
        <v>4.0809918476309743</v>
      </c>
      <c r="AN55">
        <v>0</v>
      </c>
      <c r="AO55">
        <v>0</v>
      </c>
      <c r="AP55">
        <v>6.5461859737006883E-2</v>
      </c>
      <c r="AQ55">
        <v>0</v>
      </c>
      <c r="AR55">
        <v>12.129616253391776</v>
      </c>
      <c r="AS55">
        <v>7.9054067209350851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26.384218949611007</v>
      </c>
      <c r="BB55">
        <f t="shared" si="0"/>
        <v>604.81719132816511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104.62043373844217</v>
      </c>
      <c r="L56">
        <v>21.143685272973155</v>
      </c>
      <c r="M56">
        <v>0</v>
      </c>
      <c r="N56">
        <v>29.794246464057586</v>
      </c>
      <c r="O56">
        <v>49.997619918530212</v>
      </c>
      <c r="P56">
        <v>50.76532506722706</v>
      </c>
      <c r="Q56">
        <v>5.2681224271692475</v>
      </c>
      <c r="R56">
        <v>10.663111735516761</v>
      </c>
      <c r="S56">
        <v>6.6483823762865226</v>
      </c>
      <c r="T56">
        <v>0</v>
      </c>
      <c r="U56">
        <v>277.4448242552736</v>
      </c>
      <c r="V56">
        <v>2.9745110382679258</v>
      </c>
      <c r="W56">
        <v>5.9283212784555408</v>
      </c>
      <c r="X56">
        <v>23.85475858067209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6.5620611646837812</v>
      </c>
      <c r="AL56">
        <v>6.2339644550112077</v>
      </c>
      <c r="AM56">
        <v>4.0809918476309743</v>
      </c>
      <c r="AN56">
        <v>0</v>
      </c>
      <c r="AO56">
        <v>0</v>
      </c>
      <c r="AP56">
        <v>6.5461859737006883E-2</v>
      </c>
      <c r="AQ56">
        <v>0</v>
      </c>
      <c r="AR56">
        <v>12.129616253391776</v>
      </c>
      <c r="AS56">
        <v>7.9054067209350851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26.240176230746652</v>
      </c>
      <c r="BB56">
        <f t="shared" si="0"/>
        <v>601.51523598807353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104.61913792289856</v>
      </c>
      <c r="L57">
        <v>21.143685272973155</v>
      </c>
      <c r="M57">
        <v>0</v>
      </c>
      <c r="N57">
        <v>29.794246464057586</v>
      </c>
      <c r="O57">
        <v>49.997619918530212</v>
      </c>
      <c r="P57">
        <v>50.76532506722706</v>
      </c>
      <c r="Q57">
        <v>5.2681224271692475</v>
      </c>
      <c r="R57">
        <v>10.663111735516761</v>
      </c>
      <c r="S57">
        <v>6.6483823762865226</v>
      </c>
      <c r="T57">
        <v>0</v>
      </c>
      <c r="U57">
        <v>277.4448242552736</v>
      </c>
      <c r="V57">
        <v>2.9745110382679258</v>
      </c>
      <c r="W57">
        <v>5.9283212784555408</v>
      </c>
      <c r="X57">
        <v>23.857409403939194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6.5620611646837812</v>
      </c>
      <c r="AL57">
        <v>6.2339644550112077</v>
      </c>
      <c r="AM57">
        <v>4.0809918476309743</v>
      </c>
      <c r="AN57">
        <v>0</v>
      </c>
      <c r="AO57">
        <v>0</v>
      </c>
      <c r="AP57">
        <v>6.5461859737006883E-2</v>
      </c>
      <c r="AQ57">
        <v>0</v>
      </c>
      <c r="AR57">
        <v>12.129616253391776</v>
      </c>
      <c r="AS57">
        <v>7.9054067209350851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26.240232870069494</v>
      </c>
      <c r="BB57">
        <f t="shared" si="0"/>
        <v>601.51653435647427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104.61913792289856</v>
      </c>
      <c r="L58">
        <v>21.143685272973155</v>
      </c>
      <c r="M58">
        <v>0</v>
      </c>
      <c r="N58">
        <v>29.794246464057586</v>
      </c>
      <c r="O58">
        <v>49.997619918530212</v>
      </c>
      <c r="P58">
        <v>50.76532506722706</v>
      </c>
      <c r="Q58">
        <v>5.2681224271692475</v>
      </c>
      <c r="R58">
        <v>10.663111735516761</v>
      </c>
      <c r="S58">
        <v>6.6483823762865226</v>
      </c>
      <c r="T58">
        <v>0</v>
      </c>
      <c r="U58">
        <v>277.4448242552736</v>
      </c>
      <c r="V58">
        <v>2.9745110382679258</v>
      </c>
      <c r="W58">
        <v>5.9283212784555408</v>
      </c>
      <c r="X58">
        <v>23.857409403939194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6.5620611646837812</v>
      </c>
      <c r="AL58">
        <v>6.2339644550112077</v>
      </c>
      <c r="AM58">
        <v>4.0809918476309743</v>
      </c>
      <c r="AN58">
        <v>0</v>
      </c>
      <c r="AO58">
        <v>0</v>
      </c>
      <c r="AP58">
        <v>6.5461859737006883E-2</v>
      </c>
      <c r="AQ58">
        <v>0</v>
      </c>
      <c r="AR58">
        <v>12.129616253391776</v>
      </c>
      <c r="AS58">
        <v>7.9054067209350851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26.240232870069494</v>
      </c>
      <c r="BB58">
        <f t="shared" si="0"/>
        <v>601.51653435647427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104.61913792289856</v>
      </c>
      <c r="L59">
        <v>21.143977059795752</v>
      </c>
      <c r="M59">
        <v>0</v>
      </c>
      <c r="N59">
        <v>29.794246464057586</v>
      </c>
      <c r="O59">
        <v>49.997619918530212</v>
      </c>
      <c r="P59">
        <v>50.76532506722706</v>
      </c>
      <c r="Q59">
        <v>5.4150252838202064</v>
      </c>
      <c r="R59">
        <v>10.664117653967429</v>
      </c>
      <c r="S59">
        <v>6.8968011986674336</v>
      </c>
      <c r="T59">
        <v>0</v>
      </c>
      <c r="U59">
        <v>277.4448242552736</v>
      </c>
      <c r="V59">
        <v>2.9745110382679258</v>
      </c>
      <c r="W59">
        <v>5.9283212784555408</v>
      </c>
      <c r="X59">
        <v>23.857409403939194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6.5620611646837812</v>
      </c>
      <c r="AL59">
        <v>6.2339644550112077</v>
      </c>
      <c r="AM59">
        <v>4.0809918476309743</v>
      </c>
      <c r="AN59">
        <v>0</v>
      </c>
      <c r="AO59">
        <v>0</v>
      </c>
      <c r="AP59">
        <v>6.5461859737006883E-2</v>
      </c>
      <c r="AQ59">
        <v>0</v>
      </c>
      <c r="AR59">
        <v>12.129616253391776</v>
      </c>
      <c r="AS59">
        <v>7.9054067209350851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26.25681156033345</v>
      </c>
      <c r="BB59">
        <f t="shared" si="0"/>
        <v>601.89657505051537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125.53902115685179</v>
      </c>
      <c r="L60">
        <v>21.143977059795752</v>
      </c>
      <c r="M60">
        <v>0</v>
      </c>
      <c r="N60">
        <v>29.794246464057586</v>
      </c>
      <c r="O60">
        <v>49.997619918530212</v>
      </c>
      <c r="P60">
        <v>50.76532506722706</v>
      </c>
      <c r="Q60">
        <v>5.4150252838202064</v>
      </c>
      <c r="R60">
        <v>10.664117653967429</v>
      </c>
      <c r="S60">
        <v>6.8968011986674336</v>
      </c>
      <c r="T60">
        <v>0</v>
      </c>
      <c r="U60">
        <v>277.4448242552736</v>
      </c>
      <c r="V60">
        <v>2.9745110382679258</v>
      </c>
      <c r="W60">
        <v>5.9283212784555408</v>
      </c>
      <c r="X60">
        <v>23.857409403939194</v>
      </c>
      <c r="Y60">
        <v>0</v>
      </c>
      <c r="Z60">
        <v>1.6745677645585473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6.5620611646837812</v>
      </c>
      <c r="AL60">
        <v>6.2339644550112077</v>
      </c>
      <c r="AM60">
        <v>4.0809918476309743</v>
      </c>
      <c r="AN60">
        <v>0</v>
      </c>
      <c r="AO60">
        <v>0</v>
      </c>
      <c r="AP60">
        <v>6.5461859737006883E-2</v>
      </c>
      <c r="AQ60">
        <v>0</v>
      </c>
      <c r="AR60">
        <v>12.129616253391776</v>
      </c>
      <c r="AS60">
        <v>7.9054067209350851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27.131262679512691</v>
      </c>
      <c r="BB60">
        <f t="shared" si="0"/>
        <v>621.9420071652894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100.44953266133463</v>
      </c>
      <c r="L61">
        <v>21.143977059795752</v>
      </c>
      <c r="M61">
        <v>0</v>
      </c>
      <c r="N61">
        <v>29.794246464057586</v>
      </c>
      <c r="O61">
        <v>49.997619918530212</v>
      </c>
      <c r="P61">
        <v>50.76532506722706</v>
      </c>
      <c r="Q61">
        <v>5.4150252838202064</v>
      </c>
      <c r="R61">
        <v>10.664117653967429</v>
      </c>
      <c r="S61">
        <v>6.8968011986674336</v>
      </c>
      <c r="T61">
        <v>0</v>
      </c>
      <c r="U61">
        <v>277.4448242552736</v>
      </c>
      <c r="V61">
        <v>2.9745110382679258</v>
      </c>
      <c r="W61">
        <v>5.9283212784555408</v>
      </c>
      <c r="X61">
        <v>23.857409403939194</v>
      </c>
      <c r="Y61">
        <v>0</v>
      </c>
      <c r="Z61">
        <v>1.6745677645585473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6.5620611646837812</v>
      </c>
      <c r="AL61">
        <v>6.2339644550112077</v>
      </c>
      <c r="AM61">
        <v>4.0809918476309743</v>
      </c>
      <c r="AN61">
        <v>0</v>
      </c>
      <c r="AO61">
        <v>0</v>
      </c>
      <c r="AP61">
        <v>6.5461859737006883E-2</v>
      </c>
      <c r="AQ61">
        <v>0</v>
      </c>
      <c r="AR61">
        <v>12.129616253391776</v>
      </c>
      <c r="AS61">
        <v>7.9054067209350851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26.082522060400084</v>
      </c>
      <c r="BB61">
        <f t="shared" si="0"/>
        <v>597.90125928888483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100.44886826802045</v>
      </c>
      <c r="L62">
        <v>21.143977059795752</v>
      </c>
      <c r="M62">
        <v>0</v>
      </c>
      <c r="N62">
        <v>29.794246464057586</v>
      </c>
      <c r="O62">
        <v>49.997619918530212</v>
      </c>
      <c r="P62">
        <v>50.76532506722706</v>
      </c>
      <c r="Q62">
        <v>5.4150252838202064</v>
      </c>
      <c r="R62">
        <v>10.664117653967429</v>
      </c>
      <c r="S62">
        <v>6.8968011986674336</v>
      </c>
      <c r="T62">
        <v>0</v>
      </c>
      <c r="U62">
        <v>277.4448242552736</v>
      </c>
      <c r="V62">
        <v>2.9745110382679258</v>
      </c>
      <c r="W62">
        <v>5.9283212784555408</v>
      </c>
      <c r="X62">
        <v>23.857409403939194</v>
      </c>
      <c r="Y62">
        <v>0</v>
      </c>
      <c r="Z62">
        <v>1.6745677645585473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6.5620611646837812</v>
      </c>
      <c r="AL62">
        <v>6.2339644550112077</v>
      </c>
      <c r="AM62">
        <v>4.0809918476309743</v>
      </c>
      <c r="AN62">
        <v>0</v>
      </c>
      <c r="AO62">
        <v>0</v>
      </c>
      <c r="AP62">
        <v>6.5461859737006883E-2</v>
      </c>
      <c r="AQ62">
        <v>0</v>
      </c>
      <c r="AR62">
        <v>12.129616253391776</v>
      </c>
      <c r="AS62">
        <v>7.9054067209350851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26.082494288759538</v>
      </c>
      <c r="BB62">
        <f t="shared" si="0"/>
        <v>597.90062266721122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86.184285513668485</v>
      </c>
      <c r="L63">
        <v>20.976986257283713</v>
      </c>
      <c r="M63">
        <v>0</v>
      </c>
      <c r="N63">
        <v>29.794246464057586</v>
      </c>
      <c r="O63">
        <v>49.997619918530212</v>
      </c>
      <c r="P63">
        <v>50.76532506722706</v>
      </c>
      <c r="Q63">
        <v>5.2662428169353994</v>
      </c>
      <c r="R63">
        <v>10.664117653967429</v>
      </c>
      <c r="S63">
        <v>6.6484401684291994</v>
      </c>
      <c r="T63">
        <v>0</v>
      </c>
      <c r="U63">
        <v>277.4448242552736</v>
      </c>
      <c r="V63">
        <v>2.9745110382679258</v>
      </c>
      <c r="W63">
        <v>5.9283212784555408</v>
      </c>
      <c r="X63">
        <v>23.857409403939194</v>
      </c>
      <c r="Y63">
        <v>0</v>
      </c>
      <c r="Z63">
        <v>1.6745677645585473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6.5620611646837812</v>
      </c>
      <c r="AL63">
        <v>6.2339644550112077</v>
      </c>
      <c r="AM63">
        <v>4.0809918476309743</v>
      </c>
      <c r="AN63">
        <v>0</v>
      </c>
      <c r="AO63">
        <v>0</v>
      </c>
      <c r="AP63">
        <v>6.5461859737006883E-2</v>
      </c>
      <c r="AQ63">
        <v>0</v>
      </c>
      <c r="AR63">
        <v>12.129616253391776</v>
      </c>
      <c r="AS63">
        <v>7.9054067209350851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25.46265391590288</v>
      </c>
      <c r="BB63">
        <f t="shared" si="0"/>
        <v>583.69174598608072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94.15811941352294</v>
      </c>
      <c r="L64">
        <v>20.976986257283713</v>
      </c>
      <c r="M64">
        <v>0</v>
      </c>
      <c r="N64">
        <v>29.794246464057586</v>
      </c>
      <c r="O64">
        <v>49.997619918530212</v>
      </c>
      <c r="P64">
        <v>50.76532506722706</v>
      </c>
      <c r="Q64">
        <v>5.268401377273439</v>
      </c>
      <c r="R64">
        <v>10.663111735516761</v>
      </c>
      <c r="S64">
        <v>6.646694618774843</v>
      </c>
      <c r="T64">
        <v>0</v>
      </c>
      <c r="U64">
        <v>277.4448242552736</v>
      </c>
      <c r="V64">
        <v>2.9745110382679258</v>
      </c>
      <c r="W64">
        <v>5.9283212784555408</v>
      </c>
      <c r="X64">
        <v>23.857409403939194</v>
      </c>
      <c r="Y64">
        <v>0</v>
      </c>
      <c r="Z64">
        <v>1.6745677645585473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6.5620611646837812</v>
      </c>
      <c r="AL64">
        <v>6.2339644550112077</v>
      </c>
      <c r="AM64">
        <v>4.0809918476309743</v>
      </c>
      <c r="AN64">
        <v>0</v>
      </c>
      <c r="AO64">
        <v>0</v>
      </c>
      <c r="AP64">
        <v>6.5461859737006883E-2</v>
      </c>
      <c r="AQ64">
        <v>0</v>
      </c>
      <c r="AR64">
        <v>12.129616253391776</v>
      </c>
      <c r="AS64">
        <v>7.9054067209350851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25.795935389372136</v>
      </c>
      <c r="BB64">
        <f t="shared" si="0"/>
        <v>591.3317055046989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83.698657563573306</v>
      </c>
      <c r="L65">
        <v>21.258037099697162</v>
      </c>
      <c r="M65">
        <v>0</v>
      </c>
      <c r="N65">
        <v>29.794246464057586</v>
      </c>
      <c r="O65">
        <v>49.997619918530212</v>
      </c>
      <c r="P65">
        <v>50.76532506722706</v>
      </c>
      <c r="Q65">
        <v>5.268401377273439</v>
      </c>
      <c r="R65">
        <v>10.663111735516761</v>
      </c>
      <c r="S65">
        <v>6.646694618774843</v>
      </c>
      <c r="T65">
        <v>0</v>
      </c>
      <c r="U65">
        <v>277.4448242552736</v>
      </c>
      <c r="V65">
        <v>2.9745110382679258</v>
      </c>
      <c r="W65">
        <v>5.9283212784555408</v>
      </c>
      <c r="X65">
        <v>23.857409403939194</v>
      </c>
      <c r="Y65">
        <v>0</v>
      </c>
      <c r="Z65">
        <v>1.6745677645585473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6.5620611646837812</v>
      </c>
      <c r="AL65">
        <v>6.2339644550112077</v>
      </c>
      <c r="AM65">
        <v>4.0809918476309743</v>
      </c>
      <c r="AN65">
        <v>0</v>
      </c>
      <c r="AO65">
        <v>0</v>
      </c>
      <c r="AP65">
        <v>6.5461859737006883E-2</v>
      </c>
      <c r="AQ65">
        <v>0</v>
      </c>
      <c r="AR65">
        <v>12.129616253391776</v>
      </c>
      <c r="AS65">
        <v>8.0772636192861604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25.377661427608196</v>
      </c>
      <c r="BB65">
        <f t="shared" si="0"/>
        <v>581.74342535727783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83.698591714400621</v>
      </c>
      <c r="L66">
        <v>21.195855850168027</v>
      </c>
      <c r="M66">
        <v>0</v>
      </c>
      <c r="N66">
        <v>29.794246464057586</v>
      </c>
      <c r="O66">
        <v>49.997619918530212</v>
      </c>
      <c r="P66">
        <v>50.76532506722706</v>
      </c>
      <c r="Q66">
        <v>5.268401377273439</v>
      </c>
      <c r="R66">
        <v>10.663111735516761</v>
      </c>
      <c r="S66">
        <v>6.646694618774843</v>
      </c>
      <c r="T66">
        <v>0</v>
      </c>
      <c r="U66">
        <v>277.4448242552736</v>
      </c>
      <c r="V66">
        <v>2.9745110382679258</v>
      </c>
      <c r="W66">
        <v>5.9283212784555408</v>
      </c>
      <c r="X66">
        <v>23.857409403939194</v>
      </c>
      <c r="Y66">
        <v>0</v>
      </c>
      <c r="Z66">
        <v>1.6745677645585473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6.5620611646837812</v>
      </c>
      <c r="AL66">
        <v>6.2339644550112077</v>
      </c>
      <c r="AM66">
        <v>4.0809918476309743</v>
      </c>
      <c r="AN66">
        <v>0</v>
      </c>
      <c r="AO66">
        <v>0</v>
      </c>
      <c r="AP66">
        <v>0</v>
      </c>
      <c r="AQ66">
        <v>0</v>
      </c>
      <c r="AR66">
        <v>12.129616253391776</v>
      </c>
      <c r="AS66">
        <v>8.0772636192861604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25.372323193145462</v>
      </c>
      <c r="BB66">
        <f t="shared" si="0"/>
        <v>581.62105463330181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165.64112118932107</v>
      </c>
      <c r="L67">
        <v>20.924729207471316</v>
      </c>
      <c r="M67">
        <v>0</v>
      </c>
      <c r="N67">
        <v>29.794246464057586</v>
      </c>
      <c r="O67">
        <v>49.997619918530212</v>
      </c>
      <c r="P67">
        <v>50.76532506722706</v>
      </c>
      <c r="Q67">
        <v>5.268401377273439</v>
      </c>
      <c r="R67">
        <v>10.663111735516761</v>
      </c>
      <c r="S67">
        <v>6.646694618774843</v>
      </c>
      <c r="T67">
        <v>0</v>
      </c>
      <c r="U67">
        <v>277.4448242552736</v>
      </c>
      <c r="V67">
        <v>2.9745110382679258</v>
      </c>
      <c r="W67">
        <v>5.5842187804452115</v>
      </c>
      <c r="X67">
        <v>23.857409403939194</v>
      </c>
      <c r="Y67">
        <v>0</v>
      </c>
      <c r="Z67">
        <v>1.6745677645585473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6.5620611646837812</v>
      </c>
      <c r="AL67">
        <v>3.2654099778665606</v>
      </c>
      <c r="AM67">
        <v>4.0809918476309743</v>
      </c>
      <c r="AN67">
        <v>0</v>
      </c>
      <c r="AO67">
        <v>0</v>
      </c>
      <c r="AP67">
        <v>0</v>
      </c>
      <c r="AQ67">
        <v>0</v>
      </c>
      <c r="AR67">
        <v>12.129616253391776</v>
      </c>
      <c r="AS67">
        <v>8.0772636192861604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28.647718769970943</v>
      </c>
      <c r="BB67">
        <f t="shared" si="0"/>
        <v>656.70440491354498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165.64305035339765</v>
      </c>
      <c r="L68">
        <v>20.924481916074388</v>
      </c>
      <c r="M68">
        <v>0</v>
      </c>
      <c r="N68">
        <v>29.794246464057586</v>
      </c>
      <c r="O68">
        <v>49.997619918530212</v>
      </c>
      <c r="P68">
        <v>50.76532506722706</v>
      </c>
      <c r="Q68">
        <v>5.268401377273439</v>
      </c>
      <c r="R68">
        <v>10.663111735516761</v>
      </c>
      <c r="S68">
        <v>6.646694618774843</v>
      </c>
      <c r="T68">
        <v>0</v>
      </c>
      <c r="U68">
        <v>277.4448242552736</v>
      </c>
      <c r="V68">
        <v>2.9745110382679258</v>
      </c>
      <c r="W68">
        <v>5.5842187804452115</v>
      </c>
      <c r="X68">
        <v>23.857409403939194</v>
      </c>
      <c r="Y68">
        <v>0</v>
      </c>
      <c r="Z68">
        <v>3.3491355291170946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6.5620611646837812</v>
      </c>
      <c r="AL68">
        <v>3.2654099778665606</v>
      </c>
      <c r="AM68">
        <v>4.0809918476309743</v>
      </c>
      <c r="AN68">
        <v>0</v>
      </c>
      <c r="AO68">
        <v>0</v>
      </c>
      <c r="AP68">
        <v>0</v>
      </c>
      <c r="AQ68">
        <v>0</v>
      </c>
      <c r="AR68">
        <v>12.129616253391776</v>
      </c>
      <c r="AS68">
        <v>8.0772636192861604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28.717786004807479</v>
      </c>
      <c r="BB68">
        <f t="shared" ref="BB68:BB99" si="1">SUM(B68:AZ68)-BA68</f>
        <v>658.31058731594669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165.64217795980079</v>
      </c>
      <c r="L69">
        <v>20.924670203146906</v>
      </c>
      <c r="M69">
        <v>0</v>
      </c>
      <c r="N69">
        <v>29.794246464057586</v>
      </c>
      <c r="O69">
        <v>49.997619918530212</v>
      </c>
      <c r="P69">
        <v>50.76532506722706</v>
      </c>
      <c r="Q69">
        <v>5.268401377273439</v>
      </c>
      <c r="R69">
        <v>10.663111735516761</v>
      </c>
      <c r="S69">
        <v>6.646694618774843</v>
      </c>
      <c r="T69">
        <v>0</v>
      </c>
      <c r="U69">
        <v>277.4448242552736</v>
      </c>
      <c r="V69">
        <v>2.9745110382679258</v>
      </c>
      <c r="W69">
        <v>5.5842187804452115</v>
      </c>
      <c r="X69">
        <v>23.857409403939194</v>
      </c>
      <c r="Y69">
        <v>0</v>
      </c>
      <c r="Z69">
        <v>3.3491355291170946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6.5620611646837812</v>
      </c>
      <c r="AL69">
        <v>9.2025189321558525</v>
      </c>
      <c r="AM69">
        <v>4.0809918476309743</v>
      </c>
      <c r="AN69">
        <v>0</v>
      </c>
      <c r="AO69">
        <v>0</v>
      </c>
      <c r="AP69">
        <v>0</v>
      </c>
      <c r="AQ69">
        <v>0</v>
      </c>
      <c r="AR69">
        <v>11.283363907326235</v>
      </c>
      <c r="AS69">
        <v>8.2834916322270917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28.939175546319465</v>
      </c>
      <c r="BB69">
        <f t="shared" si="1"/>
        <v>663.38559828907523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165.64171998517483</v>
      </c>
      <c r="L70">
        <v>20.924670203146906</v>
      </c>
      <c r="M70">
        <v>0</v>
      </c>
      <c r="N70">
        <v>29.794246464057586</v>
      </c>
      <c r="O70">
        <v>49.997619918530212</v>
      </c>
      <c r="P70">
        <v>50.76532506722706</v>
      </c>
      <c r="Q70">
        <v>5.268401377273439</v>
      </c>
      <c r="R70">
        <v>10.663111735516761</v>
      </c>
      <c r="S70">
        <v>6.646694618774843</v>
      </c>
      <c r="T70">
        <v>0</v>
      </c>
      <c r="U70">
        <v>277.4448242552736</v>
      </c>
      <c r="V70">
        <v>2.9745110382679258</v>
      </c>
      <c r="W70">
        <v>5.5842187804452115</v>
      </c>
      <c r="X70">
        <v>23.857409403939194</v>
      </c>
      <c r="Y70">
        <v>0</v>
      </c>
      <c r="Z70">
        <v>3.3491355291170946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3.9116525920475897</v>
      </c>
      <c r="AI70">
        <v>0</v>
      </c>
      <c r="AJ70">
        <v>0</v>
      </c>
      <c r="AK70">
        <v>6.5620611646837812</v>
      </c>
      <c r="AL70">
        <v>17.81132686286788</v>
      </c>
      <c r="AM70">
        <v>4.0809918476309743</v>
      </c>
      <c r="AN70">
        <v>0</v>
      </c>
      <c r="AO70">
        <v>0</v>
      </c>
      <c r="AP70">
        <v>0</v>
      </c>
      <c r="AQ70">
        <v>0</v>
      </c>
      <c r="AR70">
        <v>11.283363907326235</v>
      </c>
      <c r="AS70">
        <v>8.2834916322270917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29.462511652831449</v>
      </c>
      <c r="BB70">
        <f t="shared" si="1"/>
        <v>675.38226473069687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165.89465465597385</v>
      </c>
      <c r="L71">
        <v>20.924670203146906</v>
      </c>
      <c r="M71">
        <v>0</v>
      </c>
      <c r="N71">
        <v>29.794246464057586</v>
      </c>
      <c r="O71">
        <v>49.997619918530212</v>
      </c>
      <c r="P71">
        <v>50.76532506722706</v>
      </c>
      <c r="Q71">
        <v>5.2681224271692475</v>
      </c>
      <c r="R71">
        <v>10.662216085446081</v>
      </c>
      <c r="S71">
        <v>6.6483823762865226</v>
      </c>
      <c r="T71">
        <v>0</v>
      </c>
      <c r="U71">
        <v>277.4448242552736</v>
      </c>
      <c r="V71">
        <v>2.9745110382679258</v>
      </c>
      <c r="W71">
        <v>5.792110206637445</v>
      </c>
      <c r="X71">
        <v>25.129581788015763</v>
      </c>
      <c r="Y71">
        <v>0</v>
      </c>
      <c r="Z71">
        <v>3.3491355291170946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8.5567402235441445</v>
      </c>
      <c r="AI71">
        <v>0</v>
      </c>
      <c r="AJ71">
        <v>0</v>
      </c>
      <c r="AK71">
        <v>6.5620611646837812</v>
      </c>
      <c r="AL71">
        <v>17.81132686286788</v>
      </c>
      <c r="AM71">
        <v>4.0809918476309743</v>
      </c>
      <c r="AN71">
        <v>0</v>
      </c>
      <c r="AO71">
        <v>0</v>
      </c>
      <c r="AP71">
        <v>0.19638584429137965</v>
      </c>
      <c r="AQ71">
        <v>0</v>
      </c>
      <c r="AR71">
        <v>12.129616253391776</v>
      </c>
      <c r="AS71">
        <v>8.2834916322270917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29.772719378670235</v>
      </c>
      <c r="BB71">
        <f t="shared" si="1"/>
        <v>682.49329446511615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165.64414556179761</v>
      </c>
      <c r="L72">
        <v>65.737712190930665</v>
      </c>
      <c r="M72">
        <v>0</v>
      </c>
      <c r="N72">
        <v>29.794246464057586</v>
      </c>
      <c r="O72">
        <v>49.997619918530212</v>
      </c>
      <c r="P72">
        <v>50.76532506722706</v>
      </c>
      <c r="Q72">
        <v>5.268401377273439</v>
      </c>
      <c r="R72">
        <v>10.663111735516761</v>
      </c>
      <c r="S72">
        <v>6.646694618774843</v>
      </c>
      <c r="T72">
        <v>0</v>
      </c>
      <c r="U72">
        <v>277.4448242552736</v>
      </c>
      <c r="V72">
        <v>2.9745110382679258</v>
      </c>
      <c r="W72">
        <v>5.5842187804452115</v>
      </c>
      <c r="X72">
        <v>23.857409403939194</v>
      </c>
      <c r="Y72">
        <v>0</v>
      </c>
      <c r="Z72">
        <v>3.3491355291170946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8.5567402235441445</v>
      </c>
      <c r="AI72">
        <v>0</v>
      </c>
      <c r="AJ72">
        <v>0</v>
      </c>
      <c r="AK72">
        <v>6.5620611646837812</v>
      </c>
      <c r="AL72">
        <v>17.81132686286788</v>
      </c>
      <c r="AM72">
        <v>4.0809918476309743</v>
      </c>
      <c r="AN72">
        <v>0</v>
      </c>
      <c r="AO72">
        <v>0</v>
      </c>
      <c r="AP72">
        <v>0.19638584429137965</v>
      </c>
      <c r="AQ72">
        <v>0</v>
      </c>
      <c r="AR72">
        <v>12.129616253391776</v>
      </c>
      <c r="AS72">
        <v>8.2834916322270917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31.573545136377103</v>
      </c>
      <c r="BB72">
        <f t="shared" si="1"/>
        <v>723.77442463341117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165.64213461660808</v>
      </c>
      <c r="L73">
        <v>41.849267540538804</v>
      </c>
      <c r="M73">
        <v>0</v>
      </c>
      <c r="N73">
        <v>29.794246464057586</v>
      </c>
      <c r="O73">
        <v>49.997619918530212</v>
      </c>
      <c r="P73">
        <v>50.76532506722706</v>
      </c>
      <c r="Q73">
        <v>5.268401377273439</v>
      </c>
      <c r="R73">
        <v>10.663111735516761</v>
      </c>
      <c r="S73">
        <v>6.646694618774843</v>
      </c>
      <c r="T73">
        <v>0</v>
      </c>
      <c r="U73">
        <v>277.4448242552736</v>
      </c>
      <c r="V73">
        <v>2.9745110382679258</v>
      </c>
      <c r="W73">
        <v>5.5842187804452115</v>
      </c>
      <c r="X73">
        <v>23.857409403939194</v>
      </c>
      <c r="Y73">
        <v>0</v>
      </c>
      <c r="Z73">
        <v>3.3491355291170946</v>
      </c>
      <c r="AA73">
        <v>0</v>
      </c>
      <c r="AB73">
        <v>0.86274038321853475</v>
      </c>
      <c r="AC73">
        <v>0.49379978396994356</v>
      </c>
      <c r="AD73">
        <v>0</v>
      </c>
      <c r="AE73">
        <v>0</v>
      </c>
      <c r="AF73">
        <v>0</v>
      </c>
      <c r="AG73">
        <v>0</v>
      </c>
      <c r="AH73">
        <v>15.891089060738885</v>
      </c>
      <c r="AI73">
        <v>0</v>
      </c>
      <c r="AJ73">
        <v>0</v>
      </c>
      <c r="AK73">
        <v>6.5620611646837812</v>
      </c>
      <c r="AL73">
        <v>17.81132686286788</v>
      </c>
      <c r="AM73">
        <v>4.0809918476309743</v>
      </c>
      <c r="AN73">
        <v>0</v>
      </c>
      <c r="AO73">
        <v>0</v>
      </c>
      <c r="AP73">
        <v>1.4401619745355876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30.984618610814522</v>
      </c>
      <c r="BB73">
        <f t="shared" si="1"/>
        <v>710.27419982972503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165.64339681795806</v>
      </c>
      <c r="L74">
        <v>41.849562444300474</v>
      </c>
      <c r="M74">
        <v>0</v>
      </c>
      <c r="N74">
        <v>29.794246464057586</v>
      </c>
      <c r="O74">
        <v>49.997619918530212</v>
      </c>
      <c r="P74">
        <v>50.76532506722706</v>
      </c>
      <c r="Q74">
        <v>5.268401377273439</v>
      </c>
      <c r="R74">
        <v>10.663111735516761</v>
      </c>
      <c r="S74">
        <v>6.646694618774843</v>
      </c>
      <c r="T74">
        <v>0</v>
      </c>
      <c r="U74">
        <v>277.4448242552736</v>
      </c>
      <c r="V74">
        <v>2.9745110382679258</v>
      </c>
      <c r="W74">
        <v>5.5842187804452115</v>
      </c>
      <c r="X74">
        <v>23.857409403939194</v>
      </c>
      <c r="Y74">
        <v>0</v>
      </c>
      <c r="Z74">
        <v>3.3491355291170946</v>
      </c>
      <c r="AA74">
        <v>3.5897654059695254</v>
      </c>
      <c r="AB74">
        <v>3.3819418584846588</v>
      </c>
      <c r="AC74">
        <v>2.5019186465247341</v>
      </c>
      <c r="AD74">
        <v>0.88752194447923161</v>
      </c>
      <c r="AE74">
        <v>0</v>
      </c>
      <c r="AF74">
        <v>0</v>
      </c>
      <c r="AG74">
        <v>0</v>
      </c>
      <c r="AH74">
        <v>20.780654865685662</v>
      </c>
      <c r="AI74">
        <v>0</v>
      </c>
      <c r="AJ74">
        <v>0</v>
      </c>
      <c r="AK74">
        <v>6.5620611646837812</v>
      </c>
      <c r="AL74">
        <v>6.2339644550112077</v>
      </c>
      <c r="AM74">
        <v>4.0809918476309743</v>
      </c>
      <c r="AN74">
        <v>0</v>
      </c>
      <c r="AO74">
        <v>0</v>
      </c>
      <c r="AP74">
        <v>1.4401619745355876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31.08152640117622</v>
      </c>
      <c r="BB74">
        <f t="shared" si="1"/>
        <v>712.49566022983458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43.26832863155164</v>
      </c>
      <c r="M75">
        <v>0</v>
      </c>
      <c r="N75">
        <v>29.794246464057586</v>
      </c>
      <c r="O75">
        <v>49.997619918530212</v>
      </c>
      <c r="P75">
        <v>50.76532506722706</v>
      </c>
      <c r="Q75">
        <v>5.268401377273439</v>
      </c>
      <c r="R75">
        <v>10.663111735516761</v>
      </c>
      <c r="S75">
        <v>6.646694618774843</v>
      </c>
      <c r="T75">
        <v>0</v>
      </c>
      <c r="U75">
        <v>277.4448242552736</v>
      </c>
      <c r="V75">
        <v>2.9745110382679258</v>
      </c>
      <c r="W75">
        <v>5.7343216780423081</v>
      </c>
      <c r="X75">
        <v>23.857409403939194</v>
      </c>
      <c r="Y75">
        <v>0</v>
      </c>
      <c r="Z75">
        <v>3.3491355291170946</v>
      </c>
      <c r="AA75">
        <v>3.5897654059695254</v>
      </c>
      <c r="AB75">
        <v>6.8190989405134621</v>
      </c>
      <c r="AC75">
        <v>2.5019186465247341</v>
      </c>
      <c r="AD75">
        <v>2.2870757002713415</v>
      </c>
      <c r="AE75">
        <v>0</v>
      </c>
      <c r="AF75">
        <v>0</v>
      </c>
      <c r="AG75">
        <v>0</v>
      </c>
      <c r="AH75">
        <v>20.780654865685662</v>
      </c>
      <c r="AI75">
        <v>0</v>
      </c>
      <c r="AJ75">
        <v>0</v>
      </c>
      <c r="AK75">
        <v>6.5620611646837812</v>
      </c>
      <c r="AL75">
        <v>6.2339644550112077</v>
      </c>
      <c r="AM75">
        <v>4.0809918476309743</v>
      </c>
      <c r="AN75">
        <v>0</v>
      </c>
      <c r="AO75">
        <v>0</v>
      </c>
      <c r="AP75">
        <v>1.4401619745355876</v>
      </c>
      <c r="AQ75">
        <v>0</v>
      </c>
      <c r="AR75">
        <v>12.129616253391776</v>
      </c>
      <c r="AS75">
        <v>8.1501307639323723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31.349204046326811</v>
      </c>
      <c r="BB75">
        <f t="shared" si="1"/>
        <v>718.63175399976967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65.737072273785202</v>
      </c>
      <c r="M76">
        <v>0</v>
      </c>
      <c r="N76">
        <v>29.794246464057586</v>
      </c>
      <c r="O76">
        <v>49.997619918530212</v>
      </c>
      <c r="P76">
        <v>50.76532506722706</v>
      </c>
      <c r="Q76">
        <v>5.268401377273439</v>
      </c>
      <c r="R76">
        <v>10.663111735516761</v>
      </c>
      <c r="S76">
        <v>6.646694618774843</v>
      </c>
      <c r="T76">
        <v>0</v>
      </c>
      <c r="U76">
        <v>277.4448242552736</v>
      </c>
      <c r="V76">
        <v>2.9745110382679258</v>
      </c>
      <c r="W76">
        <v>5.7343216780423081</v>
      </c>
      <c r="X76">
        <v>23.857409403939194</v>
      </c>
      <c r="Y76">
        <v>0</v>
      </c>
      <c r="Z76">
        <v>3.3491355291170946</v>
      </c>
      <c r="AA76">
        <v>7.1795308119390508</v>
      </c>
      <c r="AB76">
        <v>10.228648410770193</v>
      </c>
      <c r="AC76">
        <v>5.0038370341264873</v>
      </c>
      <c r="AD76">
        <v>4.0962550087664367</v>
      </c>
      <c r="AE76">
        <v>0</v>
      </c>
      <c r="AF76">
        <v>0</v>
      </c>
      <c r="AG76">
        <v>0</v>
      </c>
      <c r="AH76">
        <v>24.154455164683782</v>
      </c>
      <c r="AI76">
        <v>0</v>
      </c>
      <c r="AJ76">
        <v>0</v>
      </c>
      <c r="AK76">
        <v>6.5620611646837812</v>
      </c>
      <c r="AL76">
        <v>6.2339644550112077</v>
      </c>
      <c r="AM76">
        <v>4.0809918476309743</v>
      </c>
      <c r="AN76">
        <v>0</v>
      </c>
      <c r="AO76">
        <v>0</v>
      </c>
      <c r="AP76">
        <v>1.4401619745355876</v>
      </c>
      <c r="AQ76">
        <v>0</v>
      </c>
      <c r="AR76">
        <v>12.129616253391776</v>
      </c>
      <c r="AS76">
        <v>8.1501307639323723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32.902197628593399</v>
      </c>
      <c r="BB76">
        <f t="shared" si="1"/>
        <v>754.23171693105803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165.64158831037452</v>
      </c>
      <c r="L77">
        <v>65.737072273785202</v>
      </c>
      <c r="M77">
        <v>0</v>
      </c>
      <c r="N77">
        <v>29.794246464057586</v>
      </c>
      <c r="O77">
        <v>49.997619918530212</v>
      </c>
      <c r="P77">
        <v>50.76532506722706</v>
      </c>
      <c r="Q77">
        <v>5.268401377273439</v>
      </c>
      <c r="R77">
        <v>10.663111735516761</v>
      </c>
      <c r="S77">
        <v>6.646694618774843</v>
      </c>
      <c r="T77">
        <v>0</v>
      </c>
      <c r="U77">
        <v>277.4448242552736</v>
      </c>
      <c r="V77">
        <v>2.9745110382679258</v>
      </c>
      <c r="W77">
        <v>5.7343216780423081</v>
      </c>
      <c r="X77">
        <v>23.857409403939194</v>
      </c>
      <c r="Y77">
        <v>0</v>
      </c>
      <c r="Z77">
        <v>3.3491355291170946</v>
      </c>
      <c r="AA77">
        <v>7.1795308119390508</v>
      </c>
      <c r="AB77">
        <v>10.228648410770193</v>
      </c>
      <c r="AC77">
        <v>7.5133276242955533</v>
      </c>
      <c r="AD77">
        <v>7.066039877165518</v>
      </c>
      <c r="AE77">
        <v>0</v>
      </c>
      <c r="AF77">
        <v>0</v>
      </c>
      <c r="AG77">
        <v>0</v>
      </c>
      <c r="AH77">
        <v>24.154455164683782</v>
      </c>
      <c r="AI77">
        <v>0</v>
      </c>
      <c r="AJ77">
        <v>0</v>
      </c>
      <c r="AK77">
        <v>6.5620611646837812</v>
      </c>
      <c r="AL77">
        <v>6.2339644550112077</v>
      </c>
      <c r="AM77">
        <v>4.0809918476309743</v>
      </c>
      <c r="AN77">
        <v>0</v>
      </c>
      <c r="AO77">
        <v>0</v>
      </c>
      <c r="AP77">
        <v>0</v>
      </c>
      <c r="AQ77">
        <v>0</v>
      </c>
      <c r="AR77">
        <v>12.129616253391776</v>
      </c>
      <c r="AS77">
        <v>8.3522341264871631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33.079480492780746</v>
      </c>
      <c r="BB77">
        <f t="shared" si="1"/>
        <v>758.29565091345808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165.64158831037452</v>
      </c>
      <c r="L78">
        <v>65.737072273785202</v>
      </c>
      <c r="M78">
        <v>0</v>
      </c>
      <c r="N78">
        <v>29.794246464057586</v>
      </c>
      <c r="O78">
        <v>49.997619918530212</v>
      </c>
      <c r="P78">
        <v>50.76532506722706</v>
      </c>
      <c r="Q78">
        <v>5.268401377273439</v>
      </c>
      <c r="R78">
        <v>10.663111735516761</v>
      </c>
      <c r="S78">
        <v>6.646694618774843</v>
      </c>
      <c r="T78">
        <v>0</v>
      </c>
      <c r="U78">
        <v>277.4448242552736</v>
      </c>
      <c r="V78">
        <v>2.9745110382679258</v>
      </c>
      <c r="W78">
        <v>5.7343216780423081</v>
      </c>
      <c r="X78">
        <v>23.857409403939194</v>
      </c>
      <c r="Y78">
        <v>0</v>
      </c>
      <c r="Z78">
        <v>3.3491355291170946</v>
      </c>
      <c r="AA78">
        <v>7.1795308119390508</v>
      </c>
      <c r="AB78">
        <v>10.228648410770193</v>
      </c>
      <c r="AC78">
        <v>7.5133276242955533</v>
      </c>
      <c r="AD78">
        <v>7.066039877165518</v>
      </c>
      <c r="AE78">
        <v>0</v>
      </c>
      <c r="AF78">
        <v>0</v>
      </c>
      <c r="AG78">
        <v>0</v>
      </c>
      <c r="AH78">
        <v>24.154455164683782</v>
      </c>
      <c r="AI78">
        <v>0</v>
      </c>
      <c r="AJ78">
        <v>0</v>
      </c>
      <c r="AK78">
        <v>6.5620611646837812</v>
      </c>
      <c r="AL78">
        <v>6.2339644550112077</v>
      </c>
      <c r="AM78">
        <v>4.0809918476309743</v>
      </c>
      <c r="AN78">
        <v>0</v>
      </c>
      <c r="AO78">
        <v>0</v>
      </c>
      <c r="AP78">
        <v>0</v>
      </c>
      <c r="AQ78">
        <v>0</v>
      </c>
      <c r="AR78">
        <v>12.129616253391776</v>
      </c>
      <c r="AS78">
        <v>8.3522341264871631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33.079480492780746</v>
      </c>
      <c r="BB78">
        <f t="shared" si="1"/>
        <v>758.29565091345808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165.64349074853229</v>
      </c>
      <c r="L79">
        <v>65.737226539566237</v>
      </c>
      <c r="M79">
        <v>0</v>
      </c>
      <c r="N79">
        <v>29.794246464057586</v>
      </c>
      <c r="O79">
        <v>49.997619918530212</v>
      </c>
      <c r="P79">
        <v>50.76532506722706</v>
      </c>
      <c r="Q79">
        <v>5.268401377273439</v>
      </c>
      <c r="R79">
        <v>8.4441211075557696</v>
      </c>
      <c r="S79">
        <v>6.646694618774843</v>
      </c>
      <c r="T79">
        <v>0</v>
      </c>
      <c r="U79">
        <v>277.4448242552736</v>
      </c>
      <c r="V79">
        <v>2.9740818249074663</v>
      </c>
      <c r="W79">
        <v>5.7343216780423081</v>
      </c>
      <c r="X79">
        <v>25.13043331391416</v>
      </c>
      <c r="Y79">
        <v>0</v>
      </c>
      <c r="Z79">
        <v>3.3491355291170946</v>
      </c>
      <c r="AA79">
        <v>7.1795308119390508</v>
      </c>
      <c r="AB79">
        <v>10.228648410770193</v>
      </c>
      <c r="AC79">
        <v>7.5133276242955533</v>
      </c>
      <c r="AD79">
        <v>7.066039877165518</v>
      </c>
      <c r="AE79">
        <v>0</v>
      </c>
      <c r="AF79">
        <v>0</v>
      </c>
      <c r="AG79">
        <v>0</v>
      </c>
      <c r="AH79">
        <v>24.154455164683782</v>
      </c>
      <c r="AI79">
        <v>0</v>
      </c>
      <c r="AJ79">
        <v>0</v>
      </c>
      <c r="AK79">
        <v>6.5620611646837812</v>
      </c>
      <c r="AL79">
        <v>6.2339644550112077</v>
      </c>
      <c r="AM79">
        <v>4.0809918476309743</v>
      </c>
      <c r="AN79">
        <v>0</v>
      </c>
      <c r="AO79">
        <v>0</v>
      </c>
      <c r="AP79">
        <v>0</v>
      </c>
      <c r="AQ79">
        <v>0</v>
      </c>
      <c r="AR79">
        <v>12.129616253391776</v>
      </c>
      <c r="AS79">
        <v>8.3522341264871631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33.040007113075106</v>
      </c>
      <c r="BB79">
        <f t="shared" si="1"/>
        <v>757.39078506575606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165.64183582960337</v>
      </c>
      <c r="L80">
        <v>65.737332155013945</v>
      </c>
      <c r="M80">
        <v>0</v>
      </c>
      <c r="N80">
        <v>29.794246464057586</v>
      </c>
      <c r="O80">
        <v>49.997619918530212</v>
      </c>
      <c r="P80">
        <v>50.76532506722706</v>
      </c>
      <c r="Q80">
        <v>5.268401377273439</v>
      </c>
      <c r="R80">
        <v>8.4441211075557696</v>
      </c>
      <c r="S80">
        <v>6.646694618774843</v>
      </c>
      <c r="T80">
        <v>0</v>
      </c>
      <c r="U80">
        <v>277.4448242552736</v>
      </c>
      <c r="V80">
        <v>2.9740818249074663</v>
      </c>
      <c r="W80">
        <v>5.7343216780423081</v>
      </c>
      <c r="X80">
        <v>25.13043331391416</v>
      </c>
      <c r="Y80">
        <v>0</v>
      </c>
      <c r="Z80">
        <v>3.3491355291170946</v>
      </c>
      <c r="AA80">
        <v>7.1795308119390508</v>
      </c>
      <c r="AB80">
        <v>10.228648410770193</v>
      </c>
      <c r="AC80">
        <v>7.5133276242955533</v>
      </c>
      <c r="AD80">
        <v>7.066039877165518</v>
      </c>
      <c r="AE80">
        <v>0</v>
      </c>
      <c r="AF80">
        <v>0</v>
      </c>
      <c r="AG80">
        <v>0</v>
      </c>
      <c r="AH80">
        <v>24.154455164683782</v>
      </c>
      <c r="AI80">
        <v>0</v>
      </c>
      <c r="AJ80">
        <v>0</v>
      </c>
      <c r="AK80">
        <v>6.5620611646837812</v>
      </c>
      <c r="AL80">
        <v>6.2339644550112077</v>
      </c>
      <c r="AM80">
        <v>4.0809918476309743</v>
      </c>
      <c r="AN80">
        <v>0</v>
      </c>
      <c r="AO80">
        <v>0</v>
      </c>
      <c r="AP80">
        <v>0</v>
      </c>
      <c r="AQ80">
        <v>0</v>
      </c>
      <c r="AR80">
        <v>12.129616253391776</v>
      </c>
      <c r="AS80">
        <v>8.3522341264871631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33.039942352189584</v>
      </c>
      <c r="BB80">
        <f t="shared" si="1"/>
        <v>757.38930052316039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165.64246776968011</v>
      </c>
      <c r="L81">
        <v>65.737332155013945</v>
      </c>
      <c r="M81">
        <v>0</v>
      </c>
      <c r="N81">
        <v>29.794246464057586</v>
      </c>
      <c r="O81">
        <v>49.997619918530212</v>
      </c>
      <c r="P81">
        <v>50.76532506722706</v>
      </c>
      <c r="Q81">
        <v>5.268401377273439</v>
      </c>
      <c r="R81">
        <v>8.4441211075557696</v>
      </c>
      <c r="S81">
        <v>6.646694618774843</v>
      </c>
      <c r="T81">
        <v>0</v>
      </c>
      <c r="U81">
        <v>277.4448242552736</v>
      </c>
      <c r="V81">
        <v>2.9740818249074663</v>
      </c>
      <c r="W81">
        <v>5.7343216780423081</v>
      </c>
      <c r="X81">
        <v>25.13043331391416</v>
      </c>
      <c r="Y81">
        <v>0</v>
      </c>
      <c r="Z81">
        <v>3.3491355291170946</v>
      </c>
      <c r="AA81">
        <v>3.5897654059695254</v>
      </c>
      <c r="AB81">
        <v>10.228648410770193</v>
      </c>
      <c r="AC81">
        <v>7.5133276242955533</v>
      </c>
      <c r="AD81">
        <v>7.066039877165518</v>
      </c>
      <c r="AE81">
        <v>0</v>
      </c>
      <c r="AF81">
        <v>0</v>
      </c>
      <c r="AG81">
        <v>0</v>
      </c>
      <c r="AH81">
        <v>24.154455164683782</v>
      </c>
      <c r="AI81">
        <v>0</v>
      </c>
      <c r="AJ81">
        <v>0</v>
      </c>
      <c r="AK81">
        <v>6.5620611646837812</v>
      </c>
      <c r="AL81">
        <v>6.2339644550112077</v>
      </c>
      <c r="AM81">
        <v>4.0809918476309743</v>
      </c>
      <c r="AN81">
        <v>0</v>
      </c>
      <c r="AO81">
        <v>0</v>
      </c>
      <c r="AP81">
        <v>0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32.881468652760482</v>
      </c>
      <c r="BB81">
        <f t="shared" si="1"/>
        <v>753.7565373941419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165.64266635782292</v>
      </c>
      <c r="L82">
        <v>65.737332155013945</v>
      </c>
      <c r="M82">
        <v>0</v>
      </c>
      <c r="N82">
        <v>29.794246464057586</v>
      </c>
      <c r="O82">
        <v>49.997619918530212</v>
      </c>
      <c r="P82">
        <v>50.76532506722706</v>
      </c>
      <c r="Q82">
        <v>5.268401377273439</v>
      </c>
      <c r="R82">
        <v>8.4441211075557696</v>
      </c>
      <c r="S82">
        <v>6.646694618774843</v>
      </c>
      <c r="T82">
        <v>0</v>
      </c>
      <c r="U82">
        <v>277.4448242552736</v>
      </c>
      <c r="V82">
        <v>2.9740818249074663</v>
      </c>
      <c r="W82">
        <v>5.7343216780423081</v>
      </c>
      <c r="X82">
        <v>25.13043331391416</v>
      </c>
      <c r="Y82">
        <v>0</v>
      </c>
      <c r="Z82">
        <v>3.3491355291170946</v>
      </c>
      <c r="AA82">
        <v>3.5897654059695254</v>
      </c>
      <c r="AB82">
        <v>10.228648410770193</v>
      </c>
      <c r="AC82">
        <v>6.5839963428303063</v>
      </c>
      <c r="AD82">
        <v>4.7106933378209135</v>
      </c>
      <c r="AE82">
        <v>0</v>
      </c>
      <c r="AF82">
        <v>0</v>
      </c>
      <c r="AG82">
        <v>0</v>
      </c>
      <c r="AH82">
        <v>24.154455164683782</v>
      </c>
      <c r="AI82">
        <v>0</v>
      </c>
      <c r="AJ82">
        <v>0</v>
      </c>
      <c r="AK82">
        <v>6.5620611646837812</v>
      </c>
      <c r="AL82">
        <v>6.2339644550112077</v>
      </c>
      <c r="AM82">
        <v>4.0809918476309743</v>
      </c>
      <c r="AN82">
        <v>0</v>
      </c>
      <c r="AO82">
        <v>0</v>
      </c>
      <c r="AP82">
        <v>0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32.74417742083498</v>
      </c>
      <c r="BB82">
        <f t="shared" si="1"/>
        <v>750.60934939340041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163.82976695898381</v>
      </c>
      <c r="L83">
        <v>65.73635277048642</v>
      </c>
      <c r="M83">
        <v>0</v>
      </c>
      <c r="N83">
        <v>29.794246464057586</v>
      </c>
      <c r="O83">
        <v>49.997619918530212</v>
      </c>
      <c r="P83">
        <v>50.76532506722706</v>
      </c>
      <c r="Q83">
        <v>5.268401377273439</v>
      </c>
      <c r="R83">
        <v>8.4441211075557696</v>
      </c>
      <c r="S83">
        <v>6.646694618774843</v>
      </c>
      <c r="T83">
        <v>0</v>
      </c>
      <c r="U83">
        <v>277.4448242552736</v>
      </c>
      <c r="V83">
        <v>2.9740818249074663</v>
      </c>
      <c r="W83">
        <v>6.0118187612506908</v>
      </c>
      <c r="X83">
        <v>25.13043331391416</v>
      </c>
      <c r="Y83">
        <v>0</v>
      </c>
      <c r="Z83">
        <v>3.3491355291170946</v>
      </c>
      <c r="AA83">
        <v>0</v>
      </c>
      <c r="AB83">
        <v>6.8190989405134621</v>
      </c>
      <c r="AC83">
        <v>5.0038370341264873</v>
      </c>
      <c r="AD83">
        <v>2.0481272452515129</v>
      </c>
      <c r="AE83">
        <v>0</v>
      </c>
      <c r="AF83">
        <v>0</v>
      </c>
      <c r="AG83">
        <v>0</v>
      </c>
      <c r="AH83">
        <v>17.602437053537884</v>
      </c>
      <c r="AI83">
        <v>0</v>
      </c>
      <c r="AJ83">
        <v>0</v>
      </c>
      <c r="AK83">
        <v>6.5620611646837812</v>
      </c>
      <c r="AL83">
        <v>6.2339644550112077</v>
      </c>
      <c r="AM83">
        <v>4.0809918476309743</v>
      </c>
      <c r="AN83">
        <v>0</v>
      </c>
      <c r="AO83">
        <v>0</v>
      </c>
      <c r="AP83">
        <v>0</v>
      </c>
      <c r="AQ83">
        <v>0</v>
      </c>
      <c r="AR83">
        <v>10.155027622625756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31.853627220356977</v>
      </c>
      <c r="BB83">
        <f t="shared" si="1"/>
        <v>730.19487087430866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165.533015549981</v>
      </c>
      <c r="L84">
        <v>65.73635277048642</v>
      </c>
      <c r="M84">
        <v>0</v>
      </c>
      <c r="N84">
        <v>29.794246464057586</v>
      </c>
      <c r="O84">
        <v>49.997619918530212</v>
      </c>
      <c r="P84">
        <v>50.76532506722706</v>
      </c>
      <c r="Q84">
        <v>5.268401377273439</v>
      </c>
      <c r="R84">
        <v>8.4441211075557696</v>
      </c>
      <c r="S84">
        <v>6.646694618774843</v>
      </c>
      <c r="T84">
        <v>0</v>
      </c>
      <c r="U84">
        <v>277.4448242552736</v>
      </c>
      <c r="V84">
        <v>2.9740818249074663</v>
      </c>
      <c r="W84">
        <v>6.0118187612506908</v>
      </c>
      <c r="X84">
        <v>25.13043331391416</v>
      </c>
      <c r="Y84">
        <v>0</v>
      </c>
      <c r="Z84">
        <v>3.3491355291170946</v>
      </c>
      <c r="AA84">
        <v>0</v>
      </c>
      <c r="AB84">
        <v>6.8190989405134621</v>
      </c>
      <c r="AC84">
        <v>4.9379970629304948</v>
      </c>
      <c r="AD84">
        <v>0</v>
      </c>
      <c r="AE84">
        <v>0</v>
      </c>
      <c r="AF84">
        <v>0</v>
      </c>
      <c r="AG84">
        <v>0</v>
      </c>
      <c r="AH84">
        <v>15.891089060738885</v>
      </c>
      <c r="AI84">
        <v>0</v>
      </c>
      <c r="AJ84">
        <v>0</v>
      </c>
      <c r="AK84">
        <v>6.5620611646837812</v>
      </c>
      <c r="AL84">
        <v>6.2339644550112077</v>
      </c>
      <c r="AM84">
        <v>4.0809918476309743</v>
      </c>
      <c r="AN84">
        <v>0</v>
      </c>
      <c r="AO84">
        <v>0</v>
      </c>
      <c r="AP84">
        <v>0</v>
      </c>
      <c r="AQ84">
        <v>0</v>
      </c>
      <c r="AR84">
        <v>10.155027622625756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31.764924835714162</v>
      </c>
      <c r="BB84">
        <f t="shared" si="1"/>
        <v>728.16150664070221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165.64189473357203</v>
      </c>
      <c r="L85">
        <v>65.737226539566237</v>
      </c>
      <c r="M85">
        <v>0</v>
      </c>
      <c r="N85">
        <v>29.794246464057586</v>
      </c>
      <c r="O85">
        <v>49.997619918530212</v>
      </c>
      <c r="P85">
        <v>50.76532506722706</v>
      </c>
      <c r="Q85">
        <v>5.268401377273439</v>
      </c>
      <c r="R85">
        <v>8.4441211075557696</v>
      </c>
      <c r="S85">
        <v>6.646694618774843</v>
      </c>
      <c r="T85">
        <v>0</v>
      </c>
      <c r="U85">
        <v>277.4448242552736</v>
      </c>
      <c r="V85">
        <v>2.9740818249074663</v>
      </c>
      <c r="W85">
        <v>5.9302588754398462</v>
      </c>
      <c r="X85">
        <v>25.13043331391416</v>
      </c>
      <c r="Y85">
        <v>0</v>
      </c>
      <c r="Z85">
        <v>3.3491355291170946</v>
      </c>
      <c r="AA85">
        <v>0</v>
      </c>
      <c r="AB85">
        <v>6.8190989405134621</v>
      </c>
      <c r="AC85">
        <v>2.5019186465247341</v>
      </c>
      <c r="AD85">
        <v>0</v>
      </c>
      <c r="AE85">
        <v>0</v>
      </c>
      <c r="AF85">
        <v>0</v>
      </c>
      <c r="AG85">
        <v>0</v>
      </c>
      <c r="AH85">
        <v>12.077227582341891</v>
      </c>
      <c r="AI85">
        <v>0</v>
      </c>
      <c r="AJ85">
        <v>0</v>
      </c>
      <c r="AK85">
        <v>6.5620611646837812</v>
      </c>
      <c r="AL85">
        <v>6.2339644550112077</v>
      </c>
      <c r="AM85">
        <v>4.0809918476309743</v>
      </c>
      <c r="AN85">
        <v>0</v>
      </c>
      <c r="AO85">
        <v>0</v>
      </c>
      <c r="AP85">
        <v>0</v>
      </c>
      <c r="AQ85">
        <v>0</v>
      </c>
      <c r="AR85">
        <v>10.155027622625756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31.504855818306169</v>
      </c>
      <c r="BB85">
        <f t="shared" si="1"/>
        <v>722.19982883016735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164.31000393497368</v>
      </c>
      <c r="L86">
        <v>65.737226539566237</v>
      </c>
      <c r="M86">
        <v>0</v>
      </c>
      <c r="N86">
        <v>29.794246464057586</v>
      </c>
      <c r="O86">
        <v>49.997619918530212</v>
      </c>
      <c r="P86">
        <v>50.76532506722706</v>
      </c>
      <c r="Q86">
        <v>5.268401377273439</v>
      </c>
      <c r="R86">
        <v>8.4441211075557696</v>
      </c>
      <c r="S86">
        <v>6.646694618774843</v>
      </c>
      <c r="T86">
        <v>0</v>
      </c>
      <c r="U86">
        <v>277.4448242552736</v>
      </c>
      <c r="V86">
        <v>2.9740818249074663</v>
      </c>
      <c r="W86">
        <v>5.9302588754398462</v>
      </c>
      <c r="X86">
        <v>25.13043331391416</v>
      </c>
      <c r="Y86">
        <v>0</v>
      </c>
      <c r="Z86">
        <v>3.3491355291170946</v>
      </c>
      <c r="AA86">
        <v>0</v>
      </c>
      <c r="AB86">
        <v>3.3819418584846588</v>
      </c>
      <c r="AC86">
        <v>2.5019186465247341</v>
      </c>
      <c r="AD86">
        <v>0</v>
      </c>
      <c r="AE86">
        <v>0</v>
      </c>
      <c r="AF86">
        <v>0</v>
      </c>
      <c r="AG86">
        <v>0</v>
      </c>
      <c r="AH86">
        <v>8.4345011368190352</v>
      </c>
      <c r="AI86">
        <v>0</v>
      </c>
      <c r="AJ86">
        <v>0</v>
      </c>
      <c r="AK86">
        <v>6.5620611646837812</v>
      </c>
      <c r="AL86">
        <v>6.2339644550112077</v>
      </c>
      <c r="AM86">
        <v>4.0809918476309743</v>
      </c>
      <c r="AN86">
        <v>0</v>
      </c>
      <c r="AO86">
        <v>0</v>
      </c>
      <c r="AP86">
        <v>0</v>
      </c>
      <c r="AQ86">
        <v>0</v>
      </c>
      <c r="AR86">
        <v>10.155027622625756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31.153243651473076</v>
      </c>
      <c r="BB86">
        <f t="shared" si="1"/>
        <v>714.13966667085049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165.64239022860056</v>
      </c>
      <c r="L87">
        <v>65.737226539566237</v>
      </c>
      <c r="M87">
        <v>0</v>
      </c>
      <c r="N87">
        <v>29.794246464057586</v>
      </c>
      <c r="O87">
        <v>49.997619918530212</v>
      </c>
      <c r="P87">
        <v>50.76532506722706</v>
      </c>
      <c r="Q87">
        <v>5.268401377273439</v>
      </c>
      <c r="R87">
        <v>8.4441211075557696</v>
      </c>
      <c r="S87">
        <v>6.646694618774843</v>
      </c>
      <c r="T87">
        <v>0</v>
      </c>
      <c r="U87">
        <v>277.4448242552736</v>
      </c>
      <c r="V87">
        <v>2.9740818249074663</v>
      </c>
      <c r="W87">
        <v>5.7343216780423081</v>
      </c>
      <c r="X87">
        <v>25.13043331391416</v>
      </c>
      <c r="Y87">
        <v>0</v>
      </c>
      <c r="Z87">
        <v>3.3491355291170946</v>
      </c>
      <c r="AA87">
        <v>0</v>
      </c>
      <c r="AB87">
        <v>3.3819418584846588</v>
      </c>
      <c r="AC87">
        <v>2.5019186465247341</v>
      </c>
      <c r="AD87">
        <v>0</v>
      </c>
      <c r="AE87">
        <v>0</v>
      </c>
      <c r="AF87">
        <v>0</v>
      </c>
      <c r="AG87">
        <v>0</v>
      </c>
      <c r="AH87">
        <v>4.156131025046963</v>
      </c>
      <c r="AI87">
        <v>0</v>
      </c>
      <c r="AJ87">
        <v>0</v>
      </c>
      <c r="AK87">
        <v>6.5620611646837812</v>
      </c>
      <c r="AL87">
        <v>6.2339644550112077</v>
      </c>
      <c r="AM87">
        <v>4.0809918476309743</v>
      </c>
      <c r="AN87">
        <v>0</v>
      </c>
      <c r="AO87">
        <v>0</v>
      </c>
      <c r="AP87">
        <v>0</v>
      </c>
      <c r="AQ87">
        <v>0</v>
      </c>
      <c r="AR87">
        <v>10.155027622625756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31.021911353023398</v>
      </c>
      <c r="BB87">
        <f t="shared" si="1"/>
        <v>711.12907795375747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165.64218001369218</v>
      </c>
      <c r="L88">
        <v>65.737226539566237</v>
      </c>
      <c r="M88">
        <v>0</v>
      </c>
      <c r="N88">
        <v>29.794246464057586</v>
      </c>
      <c r="O88">
        <v>49.997619918530212</v>
      </c>
      <c r="P88">
        <v>50.76532506722706</v>
      </c>
      <c r="Q88">
        <v>5.268401377273439</v>
      </c>
      <c r="R88">
        <v>8.4441211075557696</v>
      </c>
      <c r="S88">
        <v>6.646694618774843</v>
      </c>
      <c r="T88">
        <v>0</v>
      </c>
      <c r="U88">
        <v>277.4448242552736</v>
      </c>
      <c r="V88">
        <v>2.9740818249074663</v>
      </c>
      <c r="W88">
        <v>5.7343216780423081</v>
      </c>
      <c r="X88">
        <v>25.13043331391416</v>
      </c>
      <c r="Y88">
        <v>0</v>
      </c>
      <c r="Z88">
        <v>3.3491355291170946</v>
      </c>
      <c r="AA88">
        <v>0</v>
      </c>
      <c r="AB88">
        <v>3.3819418584846588</v>
      </c>
      <c r="AC88">
        <v>2.5019186465247341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6.5620611646837812</v>
      </c>
      <c r="AL88">
        <v>6.2339644550112077</v>
      </c>
      <c r="AM88">
        <v>4.0809918476309743</v>
      </c>
      <c r="AN88">
        <v>0</v>
      </c>
      <c r="AO88">
        <v>0</v>
      </c>
      <c r="AP88">
        <v>0</v>
      </c>
      <c r="AQ88">
        <v>0</v>
      </c>
      <c r="AR88">
        <v>10.155027622625756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30.848176289193276</v>
      </c>
      <c r="BB88">
        <f t="shared" si="1"/>
        <v>707.14647177763231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165.64244274410419</v>
      </c>
      <c r="L89">
        <v>65.737226539566237</v>
      </c>
      <c r="M89">
        <v>0</v>
      </c>
      <c r="N89">
        <v>29.794246464057586</v>
      </c>
      <c r="O89">
        <v>49.997619918530212</v>
      </c>
      <c r="P89">
        <v>50.76532506722706</v>
      </c>
      <c r="Q89">
        <v>5.268401377273439</v>
      </c>
      <c r="R89">
        <v>8.4441211075557696</v>
      </c>
      <c r="S89">
        <v>6.646694618774843</v>
      </c>
      <c r="T89">
        <v>0</v>
      </c>
      <c r="U89">
        <v>277.4448242552736</v>
      </c>
      <c r="V89">
        <v>2.9740818249074663</v>
      </c>
      <c r="W89">
        <v>5.5842187804452115</v>
      </c>
      <c r="X89">
        <v>25.13043331391416</v>
      </c>
      <c r="Y89">
        <v>0</v>
      </c>
      <c r="Z89">
        <v>3.3491355291170946</v>
      </c>
      <c r="AA89">
        <v>0</v>
      </c>
      <c r="AB89">
        <v>3.3819418584846588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6.5620611646837812</v>
      </c>
      <c r="AL89">
        <v>6.2339644550112077</v>
      </c>
      <c r="AM89">
        <v>4.0809918476309743</v>
      </c>
      <c r="AN89">
        <v>0</v>
      </c>
      <c r="AO89">
        <v>0</v>
      </c>
      <c r="AP89">
        <v>0</v>
      </c>
      <c r="AQ89">
        <v>0</v>
      </c>
      <c r="AR89">
        <v>10.155027622625756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30.737332770780192</v>
      </c>
      <c r="BB89">
        <f t="shared" si="1"/>
        <v>704.6055564823356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165.64339367161799</v>
      </c>
      <c r="L90">
        <v>65.737226539566237</v>
      </c>
      <c r="M90">
        <v>0</v>
      </c>
      <c r="N90">
        <v>29.794246464057586</v>
      </c>
      <c r="O90">
        <v>49.997619918530212</v>
      </c>
      <c r="P90">
        <v>50.76532506722706</v>
      </c>
      <c r="Q90">
        <v>5.268401377273439</v>
      </c>
      <c r="R90">
        <v>8.4441211075557696</v>
      </c>
      <c r="S90">
        <v>6.646694618774843</v>
      </c>
      <c r="T90">
        <v>0</v>
      </c>
      <c r="U90">
        <v>277.4448242552736</v>
      </c>
      <c r="V90">
        <v>2.9740818249074663</v>
      </c>
      <c r="W90">
        <v>5.5842187804452115</v>
      </c>
      <c r="X90">
        <v>25.13043331391416</v>
      </c>
      <c r="Y90">
        <v>0</v>
      </c>
      <c r="Z90">
        <v>3.3491355291170946</v>
      </c>
      <c r="AA90">
        <v>3.5897654059695254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6.5620611646837812</v>
      </c>
      <c r="AL90">
        <v>6.2339644550112077</v>
      </c>
      <c r="AM90">
        <v>4.0809918476309743</v>
      </c>
      <c r="AN90">
        <v>0</v>
      </c>
      <c r="AO90">
        <v>0</v>
      </c>
      <c r="AP90">
        <v>0</v>
      </c>
      <c r="AQ90">
        <v>0</v>
      </c>
      <c r="AR90">
        <v>10.155027622625756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30.746059543835152</v>
      </c>
      <c r="BB90">
        <f t="shared" si="1"/>
        <v>704.80560418427922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165.64390904623968</v>
      </c>
      <c r="L91">
        <v>65.736260459970367</v>
      </c>
      <c r="M91">
        <v>0</v>
      </c>
      <c r="N91">
        <v>29.794246464057586</v>
      </c>
      <c r="O91">
        <v>49.997619918530212</v>
      </c>
      <c r="P91">
        <v>50.76532506722706</v>
      </c>
      <c r="Q91">
        <v>5.268401377273439</v>
      </c>
      <c r="R91">
        <v>8.4441211075557696</v>
      </c>
      <c r="S91">
        <v>6.646694618774843</v>
      </c>
      <c r="T91">
        <v>0</v>
      </c>
      <c r="U91">
        <v>277.4448242552736</v>
      </c>
      <c r="V91">
        <v>2.9740818249074663</v>
      </c>
      <c r="W91">
        <v>5.5842187804452115</v>
      </c>
      <c r="X91">
        <v>25.13043331391416</v>
      </c>
      <c r="Y91">
        <v>0</v>
      </c>
      <c r="Z91">
        <v>1.6745677645585473</v>
      </c>
      <c r="AA91">
        <v>3.5897654059695254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6.5620611646837812</v>
      </c>
      <c r="AL91">
        <v>9.2025189321558525</v>
      </c>
      <c r="AM91">
        <v>4.0809918476309743</v>
      </c>
      <c r="AN91">
        <v>0</v>
      </c>
      <c r="AO91">
        <v>0</v>
      </c>
      <c r="AP91">
        <v>0</v>
      </c>
      <c r="AQ91">
        <v>0</v>
      </c>
      <c r="AR91">
        <v>11.283363907326235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30.847293805653791</v>
      </c>
      <c r="BB91">
        <f t="shared" si="1"/>
        <v>707.12624221477301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165.64250845370506</v>
      </c>
      <c r="L92">
        <v>65.736260459970367</v>
      </c>
      <c r="M92">
        <v>0</v>
      </c>
      <c r="N92">
        <v>29.794246464057586</v>
      </c>
      <c r="O92">
        <v>49.997619918530212</v>
      </c>
      <c r="P92">
        <v>50.76532506722706</v>
      </c>
      <c r="Q92">
        <v>5.268401377273439</v>
      </c>
      <c r="R92">
        <v>8.4441211075557696</v>
      </c>
      <c r="S92">
        <v>6.646694618774843</v>
      </c>
      <c r="T92">
        <v>0</v>
      </c>
      <c r="U92">
        <v>277.4448242552736</v>
      </c>
      <c r="V92">
        <v>2.9740818249074663</v>
      </c>
      <c r="W92">
        <v>5.5842187804452115</v>
      </c>
      <c r="X92">
        <v>25.13043331391416</v>
      </c>
      <c r="Y92">
        <v>0</v>
      </c>
      <c r="Z92">
        <v>1.6745677645585473</v>
      </c>
      <c r="AA92">
        <v>3.5897654059695254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6.5620611646837812</v>
      </c>
      <c r="AL92">
        <v>9.2025189321558525</v>
      </c>
      <c r="AM92">
        <v>4.0809918476309743</v>
      </c>
      <c r="AN92">
        <v>0</v>
      </c>
      <c r="AO92">
        <v>0</v>
      </c>
      <c r="AP92">
        <v>0</v>
      </c>
      <c r="AQ92">
        <v>0</v>
      </c>
      <c r="AR92">
        <v>11.283363907326235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30.847235260885853</v>
      </c>
      <c r="BB92">
        <f t="shared" si="1"/>
        <v>707.12490016700622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165.64354876061401</v>
      </c>
      <c r="L93">
        <v>21.123387840222676</v>
      </c>
      <c r="M93">
        <v>0</v>
      </c>
      <c r="N93">
        <v>29.794246464057586</v>
      </c>
      <c r="O93">
        <v>49.997619918530212</v>
      </c>
      <c r="P93">
        <v>50.76532506722706</v>
      </c>
      <c r="Q93">
        <v>5.268401377273439</v>
      </c>
      <c r="R93">
        <v>8.4441211075557696</v>
      </c>
      <c r="S93">
        <v>6.646694618774843</v>
      </c>
      <c r="T93">
        <v>0</v>
      </c>
      <c r="U93">
        <v>277.4448242552736</v>
      </c>
      <c r="V93">
        <v>2.9740818249074663</v>
      </c>
      <c r="W93">
        <v>5.5842187804452115</v>
      </c>
      <c r="X93">
        <v>25.13043331391416</v>
      </c>
      <c r="Y93">
        <v>0</v>
      </c>
      <c r="Z93">
        <v>1.6745677645585473</v>
      </c>
      <c r="AA93">
        <v>3.5897654059695254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6.5620611646837812</v>
      </c>
      <c r="AL93">
        <v>9.2025189321558525</v>
      </c>
      <c r="AM93">
        <v>4.0809918476309743</v>
      </c>
      <c r="AN93">
        <v>0</v>
      </c>
      <c r="AO93">
        <v>0</v>
      </c>
      <c r="AP93">
        <v>0</v>
      </c>
      <c r="AQ93">
        <v>0</v>
      </c>
      <c r="AR93">
        <v>11.283363907326235</v>
      </c>
      <c r="AS93">
        <v>7.9054067209350851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28.972231205211894</v>
      </c>
      <c r="BB93">
        <f t="shared" si="1"/>
        <v>664.14334786684412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165.64184672686082</v>
      </c>
      <c r="L94">
        <v>21.123387840222676</v>
      </c>
      <c r="M94">
        <v>0</v>
      </c>
      <c r="N94">
        <v>29.794246464057586</v>
      </c>
      <c r="O94">
        <v>49.997619918530212</v>
      </c>
      <c r="P94">
        <v>50.76532506722706</v>
      </c>
      <c r="Q94">
        <v>5.268401377273439</v>
      </c>
      <c r="R94">
        <v>8.4441211075557696</v>
      </c>
      <c r="S94">
        <v>6.646694618774843</v>
      </c>
      <c r="T94">
        <v>0</v>
      </c>
      <c r="U94">
        <v>277.4448242552736</v>
      </c>
      <c r="V94">
        <v>2.9740818249074663</v>
      </c>
      <c r="W94">
        <v>5.5842187804452115</v>
      </c>
      <c r="X94">
        <v>25.13043331391416</v>
      </c>
      <c r="Y94">
        <v>0</v>
      </c>
      <c r="Z94">
        <v>1.6745677645585473</v>
      </c>
      <c r="AA94">
        <v>3.5897654059695254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6.5620611646837812</v>
      </c>
      <c r="AL94">
        <v>9.2025189321558525</v>
      </c>
      <c r="AM94">
        <v>4.0809918476309743</v>
      </c>
      <c r="AN94">
        <v>0</v>
      </c>
      <c r="AO94">
        <v>0</v>
      </c>
      <c r="AP94">
        <v>0</v>
      </c>
      <c r="AQ94">
        <v>0</v>
      </c>
      <c r="AR94">
        <v>11.283363907326235</v>
      </c>
      <c r="AS94">
        <v>7.9054067209350851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28.972160060201016</v>
      </c>
      <c r="BB94">
        <f t="shared" si="1"/>
        <v>664.14171697810184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120.7172998476378</v>
      </c>
      <c r="L95">
        <v>21.123387840222676</v>
      </c>
      <c r="M95">
        <v>0</v>
      </c>
      <c r="N95">
        <v>29.794246464057586</v>
      </c>
      <c r="O95">
        <v>49.997619918530212</v>
      </c>
      <c r="P95">
        <v>50.76532506722706</v>
      </c>
      <c r="Q95">
        <v>5.268401377273439</v>
      </c>
      <c r="R95">
        <v>8.4441211075557696</v>
      </c>
      <c r="S95">
        <v>6.646694618774843</v>
      </c>
      <c r="T95">
        <v>0</v>
      </c>
      <c r="U95">
        <v>277.4448242552736</v>
      </c>
      <c r="V95">
        <v>2.9740818249074663</v>
      </c>
      <c r="W95">
        <v>5.5842187804452115</v>
      </c>
      <c r="X95">
        <v>25.13043331391416</v>
      </c>
      <c r="Y95">
        <v>0</v>
      </c>
      <c r="Z95">
        <v>1.6745677645585473</v>
      </c>
      <c r="AA95">
        <v>3.5897654059695254</v>
      </c>
      <c r="AB95">
        <v>0</v>
      </c>
      <c r="AC95">
        <v>0</v>
      </c>
      <c r="AD95">
        <v>0</v>
      </c>
      <c r="AE95">
        <v>3.9807526693800876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6.5620611646837812</v>
      </c>
      <c r="AL95">
        <v>6.2339644550112077</v>
      </c>
      <c r="AM95">
        <v>4.0809918476309743</v>
      </c>
      <c r="AN95">
        <v>0</v>
      </c>
      <c r="AO95">
        <v>0</v>
      </c>
      <c r="AP95">
        <v>0</v>
      </c>
      <c r="AQ95">
        <v>0</v>
      </c>
      <c r="AR95">
        <v>11.283363907326235</v>
      </c>
      <c r="AS95">
        <v>7.9054067209350851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27.136623885084941</v>
      </c>
      <c r="BB95">
        <f t="shared" si="1"/>
        <v>622.06490446623025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120.71792576117204</v>
      </c>
      <c r="L96">
        <v>21.123387840222676</v>
      </c>
      <c r="M96">
        <v>0</v>
      </c>
      <c r="N96">
        <v>29.794246464057586</v>
      </c>
      <c r="O96">
        <v>49.997619918530212</v>
      </c>
      <c r="P96">
        <v>50.76532506722706</v>
      </c>
      <c r="Q96">
        <v>5.268401377273439</v>
      </c>
      <c r="R96">
        <v>8.4441211075557696</v>
      </c>
      <c r="S96">
        <v>6.646694618774843</v>
      </c>
      <c r="T96">
        <v>0</v>
      </c>
      <c r="U96">
        <v>277.4448242552736</v>
      </c>
      <c r="V96">
        <v>2.9740818249074663</v>
      </c>
      <c r="W96">
        <v>5.5842187804452115</v>
      </c>
      <c r="X96">
        <v>25.13043331391416</v>
      </c>
      <c r="Y96">
        <v>0</v>
      </c>
      <c r="Z96">
        <v>1.6745677645585473</v>
      </c>
      <c r="AA96">
        <v>3.5897654059695254</v>
      </c>
      <c r="AB96">
        <v>0</v>
      </c>
      <c r="AC96">
        <v>0</v>
      </c>
      <c r="AD96">
        <v>0</v>
      </c>
      <c r="AE96">
        <v>3.9807526693800876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6.5620611646837812</v>
      </c>
      <c r="AL96">
        <v>6.2339644550112077</v>
      </c>
      <c r="AM96">
        <v>4.0809918476309743</v>
      </c>
      <c r="AN96">
        <v>0</v>
      </c>
      <c r="AO96">
        <v>0</v>
      </c>
      <c r="AP96">
        <v>0</v>
      </c>
      <c r="AQ96">
        <v>0</v>
      </c>
      <c r="AR96">
        <v>11.283363907326235</v>
      </c>
      <c r="AS96">
        <v>7.9054067209350851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27.136650048270678</v>
      </c>
      <c r="BB96">
        <f t="shared" si="1"/>
        <v>622.06550421657892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120.71820440471053</v>
      </c>
      <c r="L97">
        <v>21.123109714023755</v>
      </c>
      <c r="M97">
        <v>0</v>
      </c>
      <c r="N97">
        <v>29.794246464057586</v>
      </c>
      <c r="O97">
        <v>49.997619918530212</v>
      </c>
      <c r="P97">
        <v>50.76532506722706</v>
      </c>
      <c r="Q97">
        <v>5.268401377273439</v>
      </c>
      <c r="R97">
        <v>8.4441211075557696</v>
      </c>
      <c r="S97">
        <v>6.646694618774843</v>
      </c>
      <c r="T97">
        <v>0</v>
      </c>
      <c r="U97">
        <v>277.4448242552736</v>
      </c>
      <c r="V97">
        <v>2.9740818249074663</v>
      </c>
      <c r="W97">
        <v>5.5842187804452115</v>
      </c>
      <c r="X97">
        <v>25.13043331391416</v>
      </c>
      <c r="Y97">
        <v>0</v>
      </c>
      <c r="Z97">
        <v>1.6745677645585473</v>
      </c>
      <c r="AA97">
        <v>0</v>
      </c>
      <c r="AB97">
        <v>0</v>
      </c>
      <c r="AC97">
        <v>0</v>
      </c>
      <c r="AD97">
        <v>0</v>
      </c>
      <c r="AE97">
        <v>3.9807526693800876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6.5620611646837812</v>
      </c>
      <c r="AL97">
        <v>6.2339644550112077</v>
      </c>
      <c r="AM97">
        <v>4.0809918476309743</v>
      </c>
      <c r="AN97">
        <v>0</v>
      </c>
      <c r="AO97">
        <v>0</v>
      </c>
      <c r="AP97">
        <v>0.58915726779377986</v>
      </c>
      <c r="AQ97">
        <v>0</v>
      </c>
      <c r="AR97">
        <v>11.283363907326235</v>
      </c>
      <c r="AS97">
        <v>7.9054067209350851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27.011224649719718</v>
      </c>
      <c r="BB97">
        <f t="shared" si="1"/>
        <v>619.19032199429364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120.71375820605063</v>
      </c>
      <c r="L98">
        <v>21.12333922364294</v>
      </c>
      <c r="M98">
        <v>0</v>
      </c>
      <c r="N98">
        <v>29.794246464057586</v>
      </c>
      <c r="O98">
        <v>49.997619918530212</v>
      </c>
      <c r="P98">
        <v>50.76532506722706</v>
      </c>
      <c r="Q98">
        <v>5.2681224271692475</v>
      </c>
      <c r="R98">
        <v>8.4441211075557696</v>
      </c>
      <c r="S98">
        <v>6.6483823762865226</v>
      </c>
      <c r="T98">
        <v>0</v>
      </c>
      <c r="U98">
        <v>277.4448242552736</v>
      </c>
      <c r="V98">
        <v>2.9740818249074663</v>
      </c>
      <c r="W98">
        <v>5.5842187804452115</v>
      </c>
      <c r="X98">
        <v>25.13043331391416</v>
      </c>
      <c r="Y98">
        <v>0</v>
      </c>
      <c r="Z98">
        <v>1.6745677645585473</v>
      </c>
      <c r="AA98">
        <v>0</v>
      </c>
      <c r="AB98">
        <v>0</v>
      </c>
      <c r="AC98">
        <v>0</v>
      </c>
      <c r="AD98">
        <v>0</v>
      </c>
      <c r="AE98">
        <v>3.9807526693800876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6.5620611646837812</v>
      </c>
      <c r="AL98">
        <v>6.2339644550112077</v>
      </c>
      <c r="AM98">
        <v>4.0809918476309743</v>
      </c>
      <c r="AN98">
        <v>0</v>
      </c>
      <c r="AO98">
        <v>0</v>
      </c>
      <c r="AP98">
        <v>0.58915726779377986</v>
      </c>
      <c r="AQ98">
        <v>0</v>
      </c>
      <c r="AR98">
        <v>11.283363907326235</v>
      </c>
      <c r="AS98">
        <v>7.9054067209350851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27.011107280267449</v>
      </c>
      <c r="BB98">
        <f t="shared" si="1"/>
        <v>619.18763148211269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3.3836282554157386</v>
      </c>
      <c r="L99">
        <f t="shared" si="2"/>
        <v>1.1058676686513391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1.2159290308298512</v>
      </c>
      <c r="Q99">
        <f t="shared" si="2"/>
        <v>0.12333162120014717</v>
      </c>
      <c r="R99">
        <f t="shared" si="2"/>
        <v>0.23916276521584826</v>
      </c>
      <c r="S99">
        <f t="shared" si="2"/>
        <v>0.15614533801126004</v>
      </c>
      <c r="T99">
        <f t="shared" si="2"/>
        <v>0</v>
      </c>
      <c r="U99">
        <f t="shared" si="2"/>
        <v>6.658675782126581</v>
      </c>
      <c r="V99">
        <f t="shared" si="2"/>
        <v>7.2052680697014662E-2</v>
      </c>
      <c r="W99">
        <f t="shared" si="2"/>
        <v>0.15877283711797671</v>
      </c>
      <c r="X99">
        <f t="shared" si="2"/>
        <v>0.59011768451823821</v>
      </c>
      <c r="Y99">
        <f t="shared" si="2"/>
        <v>0</v>
      </c>
      <c r="Z99">
        <f t="shared" si="2"/>
        <v>5.5679378171571689E-2</v>
      </c>
      <c r="AA99">
        <f t="shared" si="2"/>
        <v>3.2293557084116048E-2</v>
      </c>
      <c r="AB99">
        <f t="shared" si="2"/>
        <v>6.3399330468378201E-2</v>
      </c>
      <c r="AC99">
        <f t="shared" si="2"/>
        <v>3.9304483467282395E-2</v>
      </c>
      <c r="AD99">
        <f t="shared" si="2"/>
        <v>2.5883211275099141E-2</v>
      </c>
      <c r="AE99">
        <f t="shared" si="2"/>
        <v>3.9807526693800875E-3</v>
      </c>
      <c r="AF99">
        <f t="shared" si="2"/>
        <v>0</v>
      </c>
      <c r="AG99">
        <f t="shared" si="2"/>
        <v>0</v>
      </c>
      <c r="AH99">
        <f t="shared" si="2"/>
        <v>0.17602436988650591</v>
      </c>
      <c r="AI99">
        <f t="shared" si="2"/>
        <v>6.9111003467438948E-3</v>
      </c>
      <c r="AJ99">
        <f t="shared" si="2"/>
        <v>0</v>
      </c>
      <c r="AK99">
        <f t="shared" si="2"/>
        <v>0.15748946795241053</v>
      </c>
      <c r="AL99">
        <f t="shared" si="2"/>
        <v>0.17469943209311914</v>
      </c>
      <c r="AM99">
        <f t="shared" si="2"/>
        <v>9.7943804343143287E-2</v>
      </c>
      <c r="AN99">
        <f t="shared" si="2"/>
        <v>0</v>
      </c>
      <c r="AO99">
        <f t="shared" si="2"/>
        <v>0</v>
      </c>
      <c r="AP99">
        <f t="shared" si="2"/>
        <v>6.5380079132748873E-3</v>
      </c>
      <c r="AQ99">
        <f t="shared" si="2"/>
        <v>0</v>
      </c>
      <c r="AR99">
        <f t="shared" si="2"/>
        <v>0.28769051977405546</v>
      </c>
      <c r="AS99">
        <f t="shared" si="2"/>
        <v>0.19504632193070331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0.70815771772348968</v>
      </c>
      <c r="BB99">
        <f t="shared" si="1"/>
        <v>16.2334144766184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9.4029152638386737</v>
      </c>
      <c r="L3">
        <v>434.28677902991933</v>
      </c>
      <c r="M3">
        <v>13.670193806665287</v>
      </c>
      <c r="N3">
        <v>36.003555271803386</v>
      </c>
      <c r="O3">
        <v>0</v>
      </c>
      <c r="P3">
        <v>31.288482238858389</v>
      </c>
      <c r="Q3">
        <v>6.3638115646273219</v>
      </c>
      <c r="R3">
        <v>12.875029238383251</v>
      </c>
      <c r="S3">
        <v>8.0344660226948648</v>
      </c>
      <c r="T3">
        <v>0</v>
      </c>
      <c r="U3">
        <v>21.540196248368808</v>
      </c>
      <c r="V3">
        <v>4.3922397822882964</v>
      </c>
      <c r="W3">
        <v>10.489981037973363</v>
      </c>
      <c r="X3">
        <v>30.348546543547496</v>
      </c>
      <c r="Y3">
        <v>0</v>
      </c>
      <c r="Z3">
        <v>4.0453337808390728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12.820805203924024</v>
      </c>
      <c r="AH3">
        <v>0</v>
      </c>
      <c r="AI3">
        <v>0</v>
      </c>
      <c r="AJ3">
        <v>0</v>
      </c>
      <c r="AK3">
        <v>7.9268429304946766</v>
      </c>
      <c r="AL3">
        <v>0</v>
      </c>
      <c r="AM3">
        <v>4.9310614629513676</v>
      </c>
      <c r="AN3">
        <v>0.83392254539762067</v>
      </c>
      <c r="AO3">
        <v>0</v>
      </c>
      <c r="AP3">
        <v>0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28.342272000363202</v>
      </c>
      <c r="BB3">
        <f>SUM(B3:AZ3)-BA3</f>
        <v>649.70251269732159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551.71120894801459</v>
      </c>
      <c r="M4">
        <v>13.670193806665287</v>
      </c>
      <c r="N4">
        <v>36.003555271803386</v>
      </c>
      <c r="O4">
        <v>0</v>
      </c>
      <c r="P4">
        <v>31.288482238858389</v>
      </c>
      <c r="Q4">
        <v>6.3638115646273219</v>
      </c>
      <c r="R4">
        <v>12.875029238383251</v>
      </c>
      <c r="S4">
        <v>8.0344660226948648</v>
      </c>
      <c r="T4">
        <v>0</v>
      </c>
      <c r="U4">
        <v>21.540196248368808</v>
      </c>
      <c r="V4">
        <v>4.3922397822882964</v>
      </c>
      <c r="W4">
        <v>10.489981037973363</v>
      </c>
      <c r="X4">
        <v>30.348546543547496</v>
      </c>
      <c r="Y4">
        <v>0</v>
      </c>
      <c r="Z4">
        <v>4.0453337808390728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12.820805203924024</v>
      </c>
      <c r="AH4">
        <v>0</v>
      </c>
      <c r="AI4">
        <v>0</v>
      </c>
      <c r="AJ4">
        <v>0</v>
      </c>
      <c r="AK4">
        <v>7.9268429304946766</v>
      </c>
      <c r="AL4">
        <v>0</v>
      </c>
      <c r="AM4">
        <v>4.9310614629513676</v>
      </c>
      <c r="AN4">
        <v>0.83392254539762067</v>
      </c>
      <c r="AO4">
        <v>0</v>
      </c>
      <c r="AP4">
        <v>0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33.250613170939516</v>
      </c>
      <c r="BB4">
        <f t="shared" ref="BB4:BB67" si="0">SUM(B4:AZ4)-BA4</f>
        <v>762.21860144484049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9.4029152638386737</v>
      </c>
      <c r="L5">
        <v>582.9513988059673</v>
      </c>
      <c r="M5">
        <v>13.670193806665287</v>
      </c>
      <c r="N5">
        <v>36.003555271803386</v>
      </c>
      <c r="O5">
        <v>0</v>
      </c>
      <c r="P5">
        <v>31.288482238858389</v>
      </c>
      <c r="Q5">
        <v>6.3638115646273219</v>
      </c>
      <c r="R5">
        <v>12.875029238383251</v>
      </c>
      <c r="S5">
        <v>8.0344660226948648</v>
      </c>
      <c r="T5">
        <v>0</v>
      </c>
      <c r="U5">
        <v>21.540196248368808</v>
      </c>
      <c r="V5">
        <v>4.3922397822882964</v>
      </c>
      <c r="W5">
        <v>10.489981037973363</v>
      </c>
      <c r="X5">
        <v>30.348546543547496</v>
      </c>
      <c r="Y5">
        <v>0</v>
      </c>
      <c r="Z5">
        <v>4.0453337808390728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12.820805203924024</v>
      </c>
      <c r="AH5">
        <v>0</v>
      </c>
      <c r="AI5">
        <v>0</v>
      </c>
      <c r="AJ5">
        <v>0</v>
      </c>
      <c r="AK5">
        <v>7.9268429304946766</v>
      </c>
      <c r="AL5">
        <v>0</v>
      </c>
      <c r="AM5">
        <v>4.9310614629513676</v>
      </c>
      <c r="AN5">
        <v>0.83392254539762067</v>
      </c>
      <c r="AO5">
        <v>0</v>
      </c>
      <c r="AP5">
        <v>0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34.485242198165956</v>
      </c>
      <c r="BB5">
        <f t="shared" si="0"/>
        <v>790.52055201633084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9.4029152638386737</v>
      </c>
      <c r="L6">
        <v>582.9513988059673</v>
      </c>
      <c r="M6">
        <v>13.670193806665287</v>
      </c>
      <c r="N6">
        <v>36.003555271803386</v>
      </c>
      <c r="O6">
        <v>0</v>
      </c>
      <c r="P6">
        <v>31.288482238858389</v>
      </c>
      <c r="Q6">
        <v>6.3638115646273219</v>
      </c>
      <c r="R6">
        <v>12.875029238383251</v>
      </c>
      <c r="S6">
        <v>8.0344660226948648</v>
      </c>
      <c r="T6">
        <v>0</v>
      </c>
      <c r="U6">
        <v>21.540196248368808</v>
      </c>
      <c r="V6">
        <v>4.3922397822882964</v>
      </c>
      <c r="W6">
        <v>10.489981037973363</v>
      </c>
      <c r="X6">
        <v>30.348546543547496</v>
      </c>
      <c r="Y6">
        <v>0</v>
      </c>
      <c r="Z6">
        <v>2.0226668904195364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12.820805203924024</v>
      </c>
      <c r="AH6">
        <v>0</v>
      </c>
      <c r="AI6">
        <v>0</v>
      </c>
      <c r="AJ6">
        <v>0</v>
      </c>
      <c r="AK6">
        <v>7.9268429304946766</v>
      </c>
      <c r="AL6">
        <v>0</v>
      </c>
      <c r="AM6">
        <v>4.9310614629513676</v>
      </c>
      <c r="AN6">
        <v>0.83392254539762067</v>
      </c>
      <c r="AO6">
        <v>0</v>
      </c>
      <c r="AP6">
        <v>0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34.400694722146419</v>
      </c>
      <c r="BB6">
        <f t="shared" si="0"/>
        <v>788.58243260193069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9.4029152638386737</v>
      </c>
      <c r="L7">
        <v>523.09007049795559</v>
      </c>
      <c r="M7">
        <v>13.670193806665287</v>
      </c>
      <c r="N7">
        <v>36.003555271803386</v>
      </c>
      <c r="O7">
        <v>0</v>
      </c>
      <c r="P7">
        <v>31.288482238858389</v>
      </c>
      <c r="Q7">
        <v>6.3638115646273219</v>
      </c>
      <c r="R7">
        <v>12.875029238383251</v>
      </c>
      <c r="S7">
        <v>8.0344660226948648</v>
      </c>
      <c r="T7">
        <v>0</v>
      </c>
      <c r="U7">
        <v>21.540196248368808</v>
      </c>
      <c r="V7">
        <v>3.6007238884295947</v>
      </c>
      <c r="W7">
        <v>10.489981037973363</v>
      </c>
      <c r="X7">
        <v>30.348546543547496</v>
      </c>
      <c r="Y7">
        <v>0</v>
      </c>
      <c r="Z7">
        <v>2.0226668904195364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12.820805203924024</v>
      </c>
      <c r="AH7">
        <v>0</v>
      </c>
      <c r="AI7">
        <v>0</v>
      </c>
      <c r="AJ7">
        <v>0</v>
      </c>
      <c r="AK7">
        <v>7.9268429304946766</v>
      </c>
      <c r="AL7">
        <v>0</v>
      </c>
      <c r="AM7">
        <v>4.9310614629513676</v>
      </c>
      <c r="AN7">
        <v>0.83392254539762067</v>
      </c>
      <c r="AO7">
        <v>0</v>
      </c>
      <c r="AP7">
        <v>0</v>
      </c>
      <c r="AQ7">
        <v>0</v>
      </c>
      <c r="AR7">
        <v>14.480687203506575</v>
      </c>
      <c r="AS7">
        <v>9.8443311747025675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31.855201810783008</v>
      </c>
      <c r="BB7">
        <f t="shared" si="0"/>
        <v>730.23096591129854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9.4029152638386737</v>
      </c>
      <c r="L8">
        <v>462.73383716507328</v>
      </c>
      <c r="M8">
        <v>13.670193806665287</v>
      </c>
      <c r="N8">
        <v>36.003555271803386</v>
      </c>
      <c r="O8">
        <v>0</v>
      </c>
      <c r="P8">
        <v>31.288482238858389</v>
      </c>
      <c r="Q8">
        <v>6.3638115646273219</v>
      </c>
      <c r="R8">
        <v>12.875029238383251</v>
      </c>
      <c r="S8">
        <v>8.0344660226948648</v>
      </c>
      <c r="T8">
        <v>0</v>
      </c>
      <c r="U8">
        <v>21.540196248368808</v>
      </c>
      <c r="V8">
        <v>3.6007238884295947</v>
      </c>
      <c r="W8">
        <v>10.489981037973363</v>
      </c>
      <c r="X8">
        <v>30.348546543547496</v>
      </c>
      <c r="Y8">
        <v>0</v>
      </c>
      <c r="Z8">
        <v>2.0226668904195364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12.820805203924024</v>
      </c>
      <c r="AH8">
        <v>0</v>
      </c>
      <c r="AI8">
        <v>0</v>
      </c>
      <c r="AJ8">
        <v>0</v>
      </c>
      <c r="AK8">
        <v>7.9268429304946766</v>
      </c>
      <c r="AL8">
        <v>0</v>
      </c>
      <c r="AM8">
        <v>4.9310614629513676</v>
      </c>
      <c r="AN8">
        <v>0.83392254539762067</v>
      </c>
      <c r="AO8">
        <v>0</v>
      </c>
      <c r="AP8">
        <v>0</v>
      </c>
      <c r="AQ8">
        <v>0</v>
      </c>
      <c r="AR8">
        <v>14.480687203506575</v>
      </c>
      <c r="AS8">
        <v>9.8443311747025675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29.332311257468469</v>
      </c>
      <c r="BB8">
        <f t="shared" si="0"/>
        <v>672.39762313173071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9.5281559362552279</v>
      </c>
      <c r="L9">
        <v>402.37324437123073</v>
      </c>
      <c r="M9">
        <v>13.670193806665287</v>
      </c>
      <c r="N9">
        <v>36.003555271803386</v>
      </c>
      <c r="O9">
        <v>0</v>
      </c>
      <c r="P9">
        <v>31.288482238858389</v>
      </c>
      <c r="Q9">
        <v>6.3638115646273219</v>
      </c>
      <c r="R9">
        <v>12.875029238383251</v>
      </c>
      <c r="S9">
        <v>8.0344660226948648</v>
      </c>
      <c r="T9">
        <v>0</v>
      </c>
      <c r="U9">
        <v>21.540196248368808</v>
      </c>
      <c r="V9">
        <v>3.6007238884295947</v>
      </c>
      <c r="W9">
        <v>10.739863564435254</v>
      </c>
      <c r="X9">
        <v>30.348546543547496</v>
      </c>
      <c r="Y9">
        <v>0</v>
      </c>
      <c r="Z9">
        <v>2.0226668904195364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12.820805203924024</v>
      </c>
      <c r="AH9">
        <v>0</v>
      </c>
      <c r="AI9">
        <v>0</v>
      </c>
      <c r="AJ9">
        <v>0</v>
      </c>
      <c r="AK9">
        <v>7.9268429304946766</v>
      </c>
      <c r="AL9">
        <v>0</v>
      </c>
      <c r="AM9">
        <v>4.9310614629513676</v>
      </c>
      <c r="AN9">
        <v>0.83392254539762067</v>
      </c>
      <c r="AO9">
        <v>0</v>
      </c>
      <c r="AP9">
        <v>0</v>
      </c>
      <c r="AQ9">
        <v>0</v>
      </c>
      <c r="AR9">
        <v>16.184297462742645</v>
      </c>
      <c r="AS9">
        <v>9.8443311747025675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26.896129537235062</v>
      </c>
      <c r="BB9">
        <f t="shared" si="0"/>
        <v>616.55194551623606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9.4030457469084006</v>
      </c>
      <c r="L10">
        <v>352.07641410342603</v>
      </c>
      <c r="M10">
        <v>13.670193806665287</v>
      </c>
      <c r="N10">
        <v>36.003555271803386</v>
      </c>
      <c r="O10">
        <v>0</v>
      </c>
      <c r="P10">
        <v>31.288482238858389</v>
      </c>
      <c r="Q10">
        <v>6.3638115646273219</v>
      </c>
      <c r="R10">
        <v>12.875029238383251</v>
      </c>
      <c r="S10">
        <v>8.0344660226948648</v>
      </c>
      <c r="T10">
        <v>0</v>
      </c>
      <c r="U10">
        <v>21.540196248368808</v>
      </c>
      <c r="V10">
        <v>3.6007238884295947</v>
      </c>
      <c r="W10">
        <v>10.739863564435254</v>
      </c>
      <c r="X10">
        <v>30.348546543547496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12.820805203924024</v>
      </c>
      <c r="AH10">
        <v>0</v>
      </c>
      <c r="AI10">
        <v>0</v>
      </c>
      <c r="AJ10">
        <v>0</v>
      </c>
      <c r="AK10">
        <v>7.9268429304946766</v>
      </c>
      <c r="AL10">
        <v>0</v>
      </c>
      <c r="AM10">
        <v>4.9310614629513676</v>
      </c>
      <c r="AN10">
        <v>0.83392254539762067</v>
      </c>
      <c r="AO10">
        <v>0</v>
      </c>
      <c r="AP10">
        <v>0</v>
      </c>
      <c r="AQ10">
        <v>0</v>
      </c>
      <c r="AR10">
        <v>16.184297462742645</v>
      </c>
      <c r="AS10">
        <v>9.8443311747025675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24.788492426126105</v>
      </c>
      <c r="BB10">
        <f t="shared" si="0"/>
        <v>568.23764217019334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9.4030457469084006</v>
      </c>
      <c r="L11">
        <v>352.07641410342603</v>
      </c>
      <c r="M11">
        <v>13.670193806665287</v>
      </c>
      <c r="N11">
        <v>36.003555271803386</v>
      </c>
      <c r="O11">
        <v>0</v>
      </c>
      <c r="P11">
        <v>31.288482238858389</v>
      </c>
      <c r="Q11">
        <v>6.3638115646273219</v>
      </c>
      <c r="R11">
        <v>12.875029238383251</v>
      </c>
      <c r="S11">
        <v>8.0344660226948648</v>
      </c>
      <c r="T11">
        <v>0</v>
      </c>
      <c r="U11">
        <v>21.540196248368808</v>
      </c>
      <c r="V11">
        <v>3.6007238884295947</v>
      </c>
      <c r="W11">
        <v>10.739863564435254</v>
      </c>
      <c r="X11">
        <v>30.348546543547496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12.820805203924024</v>
      </c>
      <c r="AH11">
        <v>0</v>
      </c>
      <c r="AI11">
        <v>0</v>
      </c>
      <c r="AJ11">
        <v>0</v>
      </c>
      <c r="AK11">
        <v>7.9268429304946766</v>
      </c>
      <c r="AL11">
        <v>0</v>
      </c>
      <c r="AM11">
        <v>4.9310614629513676</v>
      </c>
      <c r="AN11">
        <v>0.83392254539762067</v>
      </c>
      <c r="AO11">
        <v>0</v>
      </c>
      <c r="AP11">
        <v>0.19767435858902108</v>
      </c>
      <c r="AQ11">
        <v>0</v>
      </c>
      <c r="AR11">
        <v>14.480687203506575</v>
      </c>
      <c r="AS11">
        <v>9.8443311747025675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24.725544305479062</v>
      </c>
      <c r="BB11">
        <f t="shared" si="0"/>
        <v>566.79465439019339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9.4030457469084006</v>
      </c>
      <c r="L12">
        <v>352.07641410342603</v>
      </c>
      <c r="M12">
        <v>13.670193806665287</v>
      </c>
      <c r="N12">
        <v>36.003555271803386</v>
      </c>
      <c r="O12">
        <v>0</v>
      </c>
      <c r="P12">
        <v>31.288482238858389</v>
      </c>
      <c r="Q12">
        <v>6.3638115646273219</v>
      </c>
      <c r="R12">
        <v>12.875029238383251</v>
      </c>
      <c r="S12">
        <v>8.0344660226948648</v>
      </c>
      <c r="T12">
        <v>0</v>
      </c>
      <c r="U12">
        <v>21.540196248368808</v>
      </c>
      <c r="V12">
        <v>3.6007238884295947</v>
      </c>
      <c r="W12">
        <v>10.739863564435254</v>
      </c>
      <c r="X12">
        <v>30.348546543547496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12.820805203924024</v>
      </c>
      <c r="AH12">
        <v>0</v>
      </c>
      <c r="AI12">
        <v>0</v>
      </c>
      <c r="AJ12">
        <v>0</v>
      </c>
      <c r="AK12">
        <v>7.9268429304946766</v>
      </c>
      <c r="AL12">
        <v>0</v>
      </c>
      <c r="AM12">
        <v>4.9310614629513676</v>
      </c>
      <c r="AN12">
        <v>0.83392254539762067</v>
      </c>
      <c r="AO12">
        <v>0</v>
      </c>
      <c r="AP12">
        <v>0.19767435858902108</v>
      </c>
      <c r="AQ12">
        <v>0</v>
      </c>
      <c r="AR12">
        <v>14.480687203506575</v>
      </c>
      <c r="AS12">
        <v>9.8443311747025675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24.725544305479062</v>
      </c>
      <c r="BB12">
        <f t="shared" si="0"/>
        <v>566.79465439019339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9.4030457469084006</v>
      </c>
      <c r="L13">
        <v>352.07641410342603</v>
      </c>
      <c r="M13">
        <v>13.670193806665287</v>
      </c>
      <c r="N13">
        <v>36.003555271803386</v>
      </c>
      <c r="O13">
        <v>0</v>
      </c>
      <c r="P13">
        <v>31.288482238858389</v>
      </c>
      <c r="Q13">
        <v>6.3638115646273219</v>
      </c>
      <c r="R13">
        <v>12.875029238383251</v>
      </c>
      <c r="S13">
        <v>8.0344660226948648</v>
      </c>
      <c r="T13">
        <v>0</v>
      </c>
      <c r="U13">
        <v>21.540196248368808</v>
      </c>
      <c r="V13">
        <v>3.6007238884295947</v>
      </c>
      <c r="W13">
        <v>10.739863564435254</v>
      </c>
      <c r="X13">
        <v>30.348546543547496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12.820805203924024</v>
      </c>
      <c r="AH13">
        <v>0</v>
      </c>
      <c r="AI13">
        <v>0</v>
      </c>
      <c r="AJ13">
        <v>0</v>
      </c>
      <c r="AK13">
        <v>7.9268429304946766</v>
      </c>
      <c r="AL13">
        <v>0</v>
      </c>
      <c r="AM13">
        <v>4.9310614629513676</v>
      </c>
      <c r="AN13">
        <v>0.83392254539762067</v>
      </c>
      <c r="AO13">
        <v>0</v>
      </c>
      <c r="AP13">
        <v>0.19767435858902108</v>
      </c>
      <c r="AQ13">
        <v>0</v>
      </c>
      <c r="AR13">
        <v>14.480687203506575</v>
      </c>
      <c r="AS13">
        <v>9.8443311747025675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24.725544305479062</v>
      </c>
      <c r="BB13">
        <f t="shared" si="0"/>
        <v>566.79465439019339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9.4030457469084006</v>
      </c>
      <c r="L14">
        <v>352.07641410342603</v>
      </c>
      <c r="M14">
        <v>13.670193806665287</v>
      </c>
      <c r="N14">
        <v>36.003555271803386</v>
      </c>
      <c r="O14">
        <v>0</v>
      </c>
      <c r="P14">
        <v>31.288482238858389</v>
      </c>
      <c r="Q14">
        <v>6.3638115646273219</v>
      </c>
      <c r="R14">
        <v>12.875029238383251</v>
      </c>
      <c r="S14">
        <v>8.0344660226948648</v>
      </c>
      <c r="T14">
        <v>0</v>
      </c>
      <c r="U14">
        <v>21.540196248368808</v>
      </c>
      <c r="V14">
        <v>3.6007238884295947</v>
      </c>
      <c r="W14">
        <v>10.739863564435254</v>
      </c>
      <c r="X14">
        <v>30.348546543547496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12.820805203924024</v>
      </c>
      <c r="AH14">
        <v>0</v>
      </c>
      <c r="AI14">
        <v>0</v>
      </c>
      <c r="AJ14">
        <v>0</v>
      </c>
      <c r="AK14">
        <v>7.9268429304946766</v>
      </c>
      <c r="AL14">
        <v>0</v>
      </c>
      <c r="AM14">
        <v>4.9310614629513676</v>
      </c>
      <c r="AN14">
        <v>0.83392254539762067</v>
      </c>
      <c r="AO14">
        <v>0</v>
      </c>
      <c r="AP14">
        <v>0.19767435858902108</v>
      </c>
      <c r="AQ14">
        <v>0</v>
      </c>
      <c r="AR14">
        <v>14.480687203506575</v>
      </c>
      <c r="AS14">
        <v>9.8443311747025675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24.725544305479062</v>
      </c>
      <c r="BB14">
        <f t="shared" si="0"/>
        <v>566.79465439019339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9.4030457469084006</v>
      </c>
      <c r="L15">
        <v>352.07641410342603</v>
      </c>
      <c r="M15">
        <v>13.973926220295999</v>
      </c>
      <c r="N15">
        <v>36.003555271803386</v>
      </c>
      <c r="O15">
        <v>0</v>
      </c>
      <c r="P15">
        <v>31.288482238858389</v>
      </c>
      <c r="Q15">
        <v>6.3638115646273219</v>
      </c>
      <c r="R15">
        <v>12.875029238383251</v>
      </c>
      <c r="S15">
        <v>8.0344660226948648</v>
      </c>
      <c r="T15">
        <v>0</v>
      </c>
      <c r="U15">
        <v>21.540196248368808</v>
      </c>
      <c r="V15">
        <v>3.6007238884295947</v>
      </c>
      <c r="W15">
        <v>10.739863564435254</v>
      </c>
      <c r="X15">
        <v>30.348546543547496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12.820805203924024</v>
      </c>
      <c r="AH15">
        <v>0</v>
      </c>
      <c r="AI15">
        <v>0</v>
      </c>
      <c r="AJ15">
        <v>0</v>
      </c>
      <c r="AK15">
        <v>7.9268429304946766</v>
      </c>
      <c r="AL15">
        <v>0</v>
      </c>
      <c r="AM15">
        <v>4.9310614629513676</v>
      </c>
      <c r="AN15">
        <v>0.83392254539762067</v>
      </c>
      <c r="AO15">
        <v>0</v>
      </c>
      <c r="AP15">
        <v>0.39534871717804215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24.817714017393911</v>
      </c>
      <c r="BB15">
        <f t="shared" si="0"/>
        <v>568.90750170973445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9.4030457469084006</v>
      </c>
      <c r="L16">
        <v>352.07641410342603</v>
      </c>
      <c r="M16">
        <v>13.973926220295999</v>
      </c>
      <c r="N16">
        <v>36.003555271803386</v>
      </c>
      <c r="O16">
        <v>0</v>
      </c>
      <c r="P16">
        <v>31.288482238858389</v>
      </c>
      <c r="Q16">
        <v>6.3638115646273219</v>
      </c>
      <c r="R16">
        <v>12.875029238383251</v>
      </c>
      <c r="S16">
        <v>8.0344660226948648</v>
      </c>
      <c r="T16">
        <v>0</v>
      </c>
      <c r="U16">
        <v>21.540196248368808</v>
      </c>
      <c r="V16">
        <v>3.6007238884295947</v>
      </c>
      <c r="W16">
        <v>10.739863564435254</v>
      </c>
      <c r="X16">
        <v>30.348546543547496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12.820805203924024</v>
      </c>
      <c r="AH16">
        <v>0</v>
      </c>
      <c r="AI16">
        <v>0</v>
      </c>
      <c r="AJ16">
        <v>0</v>
      </c>
      <c r="AK16">
        <v>7.9268429304946766</v>
      </c>
      <c r="AL16">
        <v>0</v>
      </c>
      <c r="AM16">
        <v>4.9310614629513676</v>
      </c>
      <c r="AN16">
        <v>0.83392254539762067</v>
      </c>
      <c r="AO16">
        <v>0</v>
      </c>
      <c r="AP16">
        <v>0.39534871717804215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24.817714017393911</v>
      </c>
      <c r="BB16">
        <f t="shared" si="0"/>
        <v>568.90750170973445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9.4030457469084006</v>
      </c>
      <c r="L17">
        <v>352.07830786751913</v>
      </c>
      <c r="M17">
        <v>13.973926220295999</v>
      </c>
      <c r="N17">
        <v>36.003555271803386</v>
      </c>
      <c r="O17">
        <v>0</v>
      </c>
      <c r="P17">
        <v>31.288482238858389</v>
      </c>
      <c r="Q17">
        <v>6.3634837432010452</v>
      </c>
      <c r="R17">
        <v>12.876238844403385</v>
      </c>
      <c r="S17">
        <v>8.034857936403526</v>
      </c>
      <c r="T17">
        <v>0</v>
      </c>
      <c r="U17">
        <v>21.540196248368808</v>
      </c>
      <c r="V17">
        <v>3.6007238884295947</v>
      </c>
      <c r="W17">
        <v>10.739863564435254</v>
      </c>
      <c r="X17">
        <v>30.348546543547496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12.820805203924024</v>
      </c>
      <c r="AH17">
        <v>0</v>
      </c>
      <c r="AI17">
        <v>0</v>
      </c>
      <c r="AJ17">
        <v>0</v>
      </c>
      <c r="AK17">
        <v>7.9268429304946766</v>
      </c>
      <c r="AL17">
        <v>0</v>
      </c>
      <c r="AM17">
        <v>4.9310614629513676</v>
      </c>
      <c r="AN17">
        <v>0.83392254539762067</v>
      </c>
      <c r="AO17">
        <v>0</v>
      </c>
      <c r="AP17">
        <v>0.39534871717804215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24.746635508486015</v>
      </c>
      <c r="BB17">
        <f t="shared" si="0"/>
        <v>567.27813742180183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2.0141984489691285</v>
      </c>
      <c r="L18">
        <v>319.88839098684713</v>
      </c>
      <c r="M18">
        <v>13.973926220295999</v>
      </c>
      <c r="N18">
        <v>36.003555271803386</v>
      </c>
      <c r="O18">
        <v>0</v>
      </c>
      <c r="P18">
        <v>31.288482238858389</v>
      </c>
      <c r="Q18">
        <v>2.0131986349340614</v>
      </c>
      <c r="R18">
        <v>2.0142426659146353</v>
      </c>
      <c r="S18">
        <v>2.0129051036557857</v>
      </c>
      <c r="T18">
        <v>0</v>
      </c>
      <c r="U18">
        <v>21.540196248368808</v>
      </c>
      <c r="V18">
        <v>3.6007238884295947</v>
      </c>
      <c r="W18">
        <v>2.0142208762325571</v>
      </c>
      <c r="X18">
        <v>10.06018141347475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12.820805203924024</v>
      </c>
      <c r="AH18">
        <v>0</v>
      </c>
      <c r="AI18">
        <v>0</v>
      </c>
      <c r="AJ18">
        <v>0</v>
      </c>
      <c r="AK18">
        <v>7.9268429304946766</v>
      </c>
      <c r="AL18">
        <v>0</v>
      </c>
      <c r="AM18">
        <v>4.9310614629513676</v>
      </c>
      <c r="AN18">
        <v>0.83392254539762067</v>
      </c>
      <c r="AO18">
        <v>0</v>
      </c>
      <c r="AP18">
        <v>0.39534871717804215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20.99186665282091</v>
      </c>
      <c r="BB18">
        <f t="shared" si="0"/>
        <v>481.20590016107684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2.0141984489691285</v>
      </c>
      <c r="L19">
        <v>319.88839098684713</v>
      </c>
      <c r="M19">
        <v>13.973926220295999</v>
      </c>
      <c r="N19">
        <v>36.003555271803386</v>
      </c>
      <c r="O19">
        <v>0</v>
      </c>
      <c r="P19">
        <v>31.288482238858389</v>
      </c>
      <c r="Q19">
        <v>2.0131986349340614</v>
      </c>
      <c r="R19">
        <v>2.0142426659146353</v>
      </c>
      <c r="S19">
        <v>2.0129051036557857</v>
      </c>
      <c r="T19">
        <v>0</v>
      </c>
      <c r="U19">
        <v>21.540196248368808</v>
      </c>
      <c r="V19">
        <v>3.6007238884295947</v>
      </c>
      <c r="W19">
        <v>2.0559663866207969</v>
      </c>
      <c r="X19">
        <v>10.06018141347475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12.820805203924024</v>
      </c>
      <c r="AH19">
        <v>0</v>
      </c>
      <c r="AI19">
        <v>0</v>
      </c>
      <c r="AJ19">
        <v>0</v>
      </c>
      <c r="AK19">
        <v>7.9268429304946766</v>
      </c>
      <c r="AL19">
        <v>0</v>
      </c>
      <c r="AM19">
        <v>4.9310614629513676</v>
      </c>
      <c r="AN19">
        <v>0.83392254539762067</v>
      </c>
      <c r="AO19">
        <v>0</v>
      </c>
      <c r="AP19">
        <v>0.39534871717804215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20.993611615155139</v>
      </c>
      <c r="BB19">
        <f t="shared" si="0"/>
        <v>481.24590070913086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9.4030457469084006</v>
      </c>
      <c r="L20">
        <v>352.07830786751913</v>
      </c>
      <c r="M20">
        <v>13.973926220295999</v>
      </c>
      <c r="N20">
        <v>36.003555271803386</v>
      </c>
      <c r="O20">
        <v>0</v>
      </c>
      <c r="P20">
        <v>31.288482238858389</v>
      </c>
      <c r="Q20">
        <v>6.3634837432010452</v>
      </c>
      <c r="R20">
        <v>12.876238844403385</v>
      </c>
      <c r="S20">
        <v>8.034857936403526</v>
      </c>
      <c r="T20">
        <v>0</v>
      </c>
      <c r="U20">
        <v>21.540196248368808</v>
      </c>
      <c r="V20">
        <v>3.6007238884295947</v>
      </c>
      <c r="W20">
        <v>10.489981037973363</v>
      </c>
      <c r="X20">
        <v>30.348546543547496</v>
      </c>
      <c r="Y20">
        <v>0</v>
      </c>
      <c r="Z20">
        <v>2.0226668904195364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12.820805203924024</v>
      </c>
      <c r="AH20">
        <v>0</v>
      </c>
      <c r="AI20">
        <v>0</v>
      </c>
      <c r="AJ20">
        <v>0</v>
      </c>
      <c r="AK20">
        <v>7.9268429304946766</v>
      </c>
      <c r="AL20">
        <v>0</v>
      </c>
      <c r="AM20">
        <v>4.9310614629513676</v>
      </c>
      <c r="AN20">
        <v>0.83392254539762067</v>
      </c>
      <c r="AO20">
        <v>0</v>
      </c>
      <c r="AP20">
        <v>0.39534871717804215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24.736190418879907</v>
      </c>
      <c r="BB20">
        <f t="shared" si="0"/>
        <v>567.03869998494599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9.4030457469084006</v>
      </c>
      <c r="L21">
        <v>352.07641410342603</v>
      </c>
      <c r="M21">
        <v>13.973926220295999</v>
      </c>
      <c r="N21">
        <v>36.003555271803386</v>
      </c>
      <c r="O21">
        <v>0</v>
      </c>
      <c r="P21">
        <v>31.288482238858389</v>
      </c>
      <c r="Q21">
        <v>6.3638115646273219</v>
      </c>
      <c r="R21">
        <v>12.875029238383251</v>
      </c>
      <c r="S21">
        <v>8.0344660226948648</v>
      </c>
      <c r="T21">
        <v>0</v>
      </c>
      <c r="U21">
        <v>21.540196248368808</v>
      </c>
      <c r="V21">
        <v>3.6007238884295947</v>
      </c>
      <c r="W21">
        <v>10.489981037973363</v>
      </c>
      <c r="X21">
        <v>30.348546543547496</v>
      </c>
      <c r="Y21">
        <v>0</v>
      </c>
      <c r="Z21">
        <v>2.0226668904195364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12.820805203924024</v>
      </c>
      <c r="AH21">
        <v>1.1815959810060532</v>
      </c>
      <c r="AI21">
        <v>0</v>
      </c>
      <c r="AJ21">
        <v>0</v>
      </c>
      <c r="AK21">
        <v>7.9268429304946766</v>
      </c>
      <c r="AL21">
        <v>0</v>
      </c>
      <c r="AM21">
        <v>4.9310614629513676</v>
      </c>
      <c r="AN21">
        <v>0.83392254539762067</v>
      </c>
      <c r="AO21">
        <v>0</v>
      </c>
      <c r="AP21">
        <v>0.39534871717804215</v>
      </c>
      <c r="AQ21">
        <v>0</v>
      </c>
      <c r="AR21">
        <v>16.184297462742645</v>
      </c>
      <c r="AS21">
        <v>9.8443311747025675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24.856659639793854</v>
      </c>
      <c r="BB21">
        <f t="shared" si="0"/>
        <v>569.80026954187849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9.4030457469084006</v>
      </c>
      <c r="L22">
        <v>352.07641410342603</v>
      </c>
      <c r="M22">
        <v>13.973926220295999</v>
      </c>
      <c r="N22">
        <v>36.003555271803386</v>
      </c>
      <c r="O22">
        <v>0</v>
      </c>
      <c r="P22">
        <v>31.288482238858389</v>
      </c>
      <c r="Q22">
        <v>6.3638115646273219</v>
      </c>
      <c r="R22">
        <v>12.875029238383251</v>
      </c>
      <c r="S22">
        <v>8.0344660226948648</v>
      </c>
      <c r="T22">
        <v>0</v>
      </c>
      <c r="U22">
        <v>21.540196248368808</v>
      </c>
      <c r="V22">
        <v>3.6007238884295947</v>
      </c>
      <c r="W22">
        <v>10.489981037973363</v>
      </c>
      <c r="X22">
        <v>30.348546543547496</v>
      </c>
      <c r="Y22">
        <v>0</v>
      </c>
      <c r="Z22">
        <v>2.0226668904195364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2.5178786875391359</v>
      </c>
      <c r="AG22">
        <v>12.820805203924024</v>
      </c>
      <c r="AH22">
        <v>7.0600355004174489</v>
      </c>
      <c r="AI22">
        <v>0</v>
      </c>
      <c r="AJ22">
        <v>0</v>
      </c>
      <c r="AK22">
        <v>7.9268429304946766</v>
      </c>
      <c r="AL22">
        <v>0</v>
      </c>
      <c r="AM22">
        <v>4.9310614629513676</v>
      </c>
      <c r="AN22">
        <v>0.83392254539762067</v>
      </c>
      <c r="AO22">
        <v>0</v>
      </c>
      <c r="AP22">
        <v>0.19767435858902108</v>
      </c>
      <c r="AQ22">
        <v>0</v>
      </c>
      <c r="AR22">
        <v>16.184297462742645</v>
      </c>
      <c r="AS22">
        <v>9.8443311747025675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25.094115623516231</v>
      </c>
      <c r="BB22">
        <f t="shared" si="0"/>
        <v>575.24357871897848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9.4030457469084006</v>
      </c>
      <c r="L23">
        <v>372.19563974441735</v>
      </c>
      <c r="M23">
        <v>13.973926220295999</v>
      </c>
      <c r="N23">
        <v>36.003555271803386</v>
      </c>
      <c r="O23">
        <v>0</v>
      </c>
      <c r="P23">
        <v>31.288482238858389</v>
      </c>
      <c r="Q23">
        <v>6.3638115646273219</v>
      </c>
      <c r="R23">
        <v>12.875029238383251</v>
      </c>
      <c r="S23">
        <v>8.0344660226948648</v>
      </c>
      <c r="T23">
        <v>0</v>
      </c>
      <c r="U23">
        <v>21.540196248368808</v>
      </c>
      <c r="V23">
        <v>3.6007238884295947</v>
      </c>
      <c r="W23">
        <v>10.489981037973363</v>
      </c>
      <c r="X23">
        <v>30.348546543547496</v>
      </c>
      <c r="Y23">
        <v>0</v>
      </c>
      <c r="Z23">
        <v>2.0226668904195364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2.5178786875391359</v>
      </c>
      <c r="AG23">
        <v>12.820805203924024</v>
      </c>
      <c r="AH23">
        <v>14.592709644124399</v>
      </c>
      <c r="AI23">
        <v>0</v>
      </c>
      <c r="AJ23">
        <v>0</v>
      </c>
      <c r="AK23">
        <v>7.9268429304946766</v>
      </c>
      <c r="AL23">
        <v>0</v>
      </c>
      <c r="AM23">
        <v>4.9310614629513676</v>
      </c>
      <c r="AN23">
        <v>0.83392254539762067</v>
      </c>
      <c r="AO23">
        <v>0</v>
      </c>
      <c r="AP23">
        <v>0.19767435858902108</v>
      </c>
      <c r="AQ23">
        <v>0</v>
      </c>
      <c r="AR23">
        <v>14.480687203506575</v>
      </c>
      <c r="AS23">
        <v>9.8443311747025675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26.178754125680562</v>
      </c>
      <c r="BB23">
        <f t="shared" si="0"/>
        <v>600.10722974227644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2.0141984489691285</v>
      </c>
      <c r="L24">
        <v>432.55207316634579</v>
      </c>
      <c r="M24">
        <v>13.973926220295999</v>
      </c>
      <c r="N24">
        <v>36.003555271803386</v>
      </c>
      <c r="O24">
        <v>0</v>
      </c>
      <c r="P24">
        <v>31.288482238858389</v>
      </c>
      <c r="Q24">
        <v>2.0133616404825045</v>
      </c>
      <c r="R24">
        <v>12.875029238383251</v>
      </c>
      <c r="S24">
        <v>2.0143450527838289</v>
      </c>
      <c r="T24">
        <v>0</v>
      </c>
      <c r="U24">
        <v>21.540196248368808</v>
      </c>
      <c r="V24">
        <v>3.6007238884295947</v>
      </c>
      <c r="W24">
        <v>2.0559663866207969</v>
      </c>
      <c r="X24">
        <v>30.348546543547496</v>
      </c>
      <c r="Y24">
        <v>0</v>
      </c>
      <c r="Z24">
        <v>2.0226668904195364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2.5178786875391359</v>
      </c>
      <c r="AG24">
        <v>12.820805203924024</v>
      </c>
      <c r="AH24">
        <v>21.8890644661866</v>
      </c>
      <c r="AI24">
        <v>0</v>
      </c>
      <c r="AJ24">
        <v>0</v>
      </c>
      <c r="AK24">
        <v>7.9268429304946766</v>
      </c>
      <c r="AL24">
        <v>0</v>
      </c>
      <c r="AM24">
        <v>4.9310614629513676</v>
      </c>
      <c r="AN24">
        <v>0.83392254539762067</v>
      </c>
      <c r="AO24">
        <v>0</v>
      </c>
      <c r="AP24">
        <v>0.19767435858902108</v>
      </c>
      <c r="AQ24">
        <v>3.969502271759549</v>
      </c>
      <c r="AR24">
        <v>14.480687203506575</v>
      </c>
      <c r="AS24">
        <v>9.8443311747025675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28.077680376387015</v>
      </c>
      <c r="BB24">
        <f t="shared" si="0"/>
        <v>643.63716116397245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1.9724167942559829</v>
      </c>
      <c r="L25">
        <v>492.9126436337063</v>
      </c>
      <c r="M25">
        <v>13.973926220295999</v>
      </c>
      <c r="N25">
        <v>36.003555271803386</v>
      </c>
      <c r="O25">
        <v>0</v>
      </c>
      <c r="P25">
        <v>31.288482238858389</v>
      </c>
      <c r="Q25">
        <v>2.0133616404825045</v>
      </c>
      <c r="R25">
        <v>2.0135104740617353</v>
      </c>
      <c r="S25">
        <v>2.0143450527838289</v>
      </c>
      <c r="T25">
        <v>0</v>
      </c>
      <c r="U25">
        <v>21.540196248368808</v>
      </c>
      <c r="V25">
        <v>3.6007238884295947</v>
      </c>
      <c r="W25">
        <v>2.0559663866207969</v>
      </c>
      <c r="X25">
        <v>10.237336038478302</v>
      </c>
      <c r="Y25">
        <v>0</v>
      </c>
      <c r="Z25">
        <v>2.0226668904195364</v>
      </c>
      <c r="AA25">
        <v>0</v>
      </c>
      <c r="AB25">
        <v>1.0417799530369443</v>
      </c>
      <c r="AC25">
        <v>3.023277751826341</v>
      </c>
      <c r="AD25">
        <v>0</v>
      </c>
      <c r="AE25">
        <v>0</v>
      </c>
      <c r="AF25">
        <v>2.5178786875391359</v>
      </c>
      <c r="AG25">
        <v>12.820805203924024</v>
      </c>
      <c r="AH25">
        <v>23.63191836568566</v>
      </c>
      <c r="AI25">
        <v>0</v>
      </c>
      <c r="AJ25">
        <v>0</v>
      </c>
      <c r="AK25">
        <v>7.9268429304946766</v>
      </c>
      <c r="AL25">
        <v>0</v>
      </c>
      <c r="AM25">
        <v>4.9310614629513676</v>
      </c>
      <c r="AN25">
        <v>0.83392254539762067</v>
      </c>
      <c r="AO25">
        <v>0</v>
      </c>
      <c r="AP25">
        <v>0.19767435858902108</v>
      </c>
      <c r="AQ25">
        <v>7.9390045435190979</v>
      </c>
      <c r="AR25">
        <v>14.480687203506575</v>
      </c>
      <c r="AS25">
        <v>9.8443311747025675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29.713041565317013</v>
      </c>
      <c r="BB25">
        <f t="shared" si="0"/>
        <v>681.12527339442079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9.4029152638386737</v>
      </c>
      <c r="L26">
        <v>553.26887659793397</v>
      </c>
      <c r="M26">
        <v>13.973926220295999</v>
      </c>
      <c r="N26">
        <v>36.003555271803386</v>
      </c>
      <c r="O26">
        <v>0</v>
      </c>
      <c r="P26">
        <v>31.288482238858389</v>
      </c>
      <c r="Q26">
        <v>6.3638115646273219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3.6007238884295947</v>
      </c>
      <c r="W26">
        <v>10.489981037973363</v>
      </c>
      <c r="X26">
        <v>30.348546543547496</v>
      </c>
      <c r="Y26">
        <v>0</v>
      </c>
      <c r="Z26">
        <v>4.0453337808390728</v>
      </c>
      <c r="AA26">
        <v>0</v>
      </c>
      <c r="AB26">
        <v>4.0837768800876644</v>
      </c>
      <c r="AC26">
        <v>3.023277751826341</v>
      </c>
      <c r="AD26">
        <v>0</v>
      </c>
      <c r="AE26">
        <v>0</v>
      </c>
      <c r="AF26">
        <v>2.5178786875391359</v>
      </c>
      <c r="AG26">
        <v>12.820805203924024</v>
      </c>
      <c r="AH26">
        <v>29.185419288248799</v>
      </c>
      <c r="AI26">
        <v>0</v>
      </c>
      <c r="AJ26">
        <v>0</v>
      </c>
      <c r="AK26">
        <v>7.9268429304946766</v>
      </c>
      <c r="AL26">
        <v>0</v>
      </c>
      <c r="AM26">
        <v>4.9310614629513676</v>
      </c>
      <c r="AN26">
        <v>0.83392254539762067</v>
      </c>
      <c r="AO26">
        <v>0</v>
      </c>
      <c r="AP26">
        <v>0.19767435858902108</v>
      </c>
      <c r="AQ26">
        <v>11.908507125652264</v>
      </c>
      <c r="AR26">
        <v>14.480687203506575</v>
      </c>
      <c r="AS26">
        <v>9.8443311747025675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35.236983192575472</v>
      </c>
      <c r="BB26">
        <f t="shared" si="0"/>
        <v>807.7530453379386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2.0142002195818005</v>
      </c>
      <c r="L27">
        <v>523.09007049795559</v>
      </c>
      <c r="M27">
        <v>13.973926220295999</v>
      </c>
      <c r="N27">
        <v>36.003555271803386</v>
      </c>
      <c r="O27">
        <v>0</v>
      </c>
      <c r="P27">
        <v>31.288482238858389</v>
      </c>
      <c r="Q27">
        <v>2.0133616404825045</v>
      </c>
      <c r="R27">
        <v>2.0135104740617353</v>
      </c>
      <c r="S27">
        <v>2.0143450527838289</v>
      </c>
      <c r="T27">
        <v>0</v>
      </c>
      <c r="U27">
        <v>21.540196248368808</v>
      </c>
      <c r="V27">
        <v>3.6007238884295947</v>
      </c>
      <c r="W27">
        <v>2.0559663866207969</v>
      </c>
      <c r="X27">
        <v>10.06018141347475</v>
      </c>
      <c r="Y27">
        <v>0</v>
      </c>
      <c r="Z27">
        <v>4.0453337808390728</v>
      </c>
      <c r="AA27">
        <v>4.2667414343560841</v>
      </c>
      <c r="AB27">
        <v>4.0837768800876644</v>
      </c>
      <c r="AC27">
        <v>3.023277751826341</v>
      </c>
      <c r="AD27">
        <v>0</v>
      </c>
      <c r="AE27">
        <v>0</v>
      </c>
      <c r="AF27">
        <v>2.5178786875391359</v>
      </c>
      <c r="AG27">
        <v>12.820805203924024</v>
      </c>
      <c r="AH27">
        <v>29.185419288248799</v>
      </c>
      <c r="AI27">
        <v>1.1930375487372158</v>
      </c>
      <c r="AJ27">
        <v>0</v>
      </c>
      <c r="AK27">
        <v>7.9268429304946766</v>
      </c>
      <c r="AL27">
        <v>0</v>
      </c>
      <c r="AM27">
        <v>4.9310614629513676</v>
      </c>
      <c r="AN27">
        <v>0.83392254539762067</v>
      </c>
      <c r="AO27">
        <v>0</v>
      </c>
      <c r="AP27">
        <v>0.19767435858902108</v>
      </c>
      <c r="AQ27">
        <v>11.908507125652264</v>
      </c>
      <c r="AR27">
        <v>16.184297462742645</v>
      </c>
      <c r="AS27">
        <v>9.8443311747025675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31.877993656492087</v>
      </c>
      <c r="BB27">
        <f t="shared" si="0"/>
        <v>730.75343353231324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9.4029152638386737</v>
      </c>
      <c r="L28">
        <v>577.73057374474172</v>
      </c>
      <c r="M28">
        <v>13.973926220295999</v>
      </c>
      <c r="N28">
        <v>36.003555271803386</v>
      </c>
      <c r="O28">
        <v>0</v>
      </c>
      <c r="P28">
        <v>31.288482238858389</v>
      </c>
      <c r="Q28">
        <v>6.3638115646273219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3.6007238884295947</v>
      </c>
      <c r="W28">
        <v>10.489981037973363</v>
      </c>
      <c r="X28">
        <v>30.348546543547496</v>
      </c>
      <c r="Y28">
        <v>0</v>
      </c>
      <c r="Z28">
        <v>4.0453337808390728</v>
      </c>
      <c r="AA28">
        <v>4.3359843565017737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12.820805203924024</v>
      </c>
      <c r="AH28">
        <v>29.185419288248799</v>
      </c>
      <c r="AI28">
        <v>5.1698282306407846</v>
      </c>
      <c r="AJ28">
        <v>0</v>
      </c>
      <c r="AK28">
        <v>7.9268429304946766</v>
      </c>
      <c r="AL28">
        <v>0</v>
      </c>
      <c r="AM28">
        <v>4.9310614629513676</v>
      </c>
      <c r="AN28">
        <v>0.83392254539762067</v>
      </c>
      <c r="AO28">
        <v>0</v>
      </c>
      <c r="AP28">
        <v>0.19767435858902108</v>
      </c>
      <c r="AQ28">
        <v>11.908507125652264</v>
      </c>
      <c r="AR28">
        <v>16.184297462742645</v>
      </c>
      <c r="AS28">
        <v>9.8443311747025675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37.145805802839206</v>
      </c>
      <c r="BB28">
        <f t="shared" si="0"/>
        <v>851.50983541340986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9.4029152638386737</v>
      </c>
      <c r="L29">
        <v>582.9513988059673</v>
      </c>
      <c r="M29">
        <v>13.973926220295999</v>
      </c>
      <c r="N29">
        <v>36.003555271803386</v>
      </c>
      <c r="O29">
        <v>0</v>
      </c>
      <c r="P29">
        <v>31.288482238858389</v>
      </c>
      <c r="Q29">
        <v>6.3638115646273219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3.6007238884295947</v>
      </c>
      <c r="W29">
        <v>10.489981037973363</v>
      </c>
      <c r="X29">
        <v>30.348546543547496</v>
      </c>
      <c r="Y29">
        <v>0</v>
      </c>
      <c r="Z29">
        <v>4.0453337808390728</v>
      </c>
      <c r="AA29">
        <v>8.6719687130035474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12.820805203924024</v>
      </c>
      <c r="AH29">
        <v>29.185419288248799</v>
      </c>
      <c r="AI29">
        <v>5.1698282306407846</v>
      </c>
      <c r="AJ29">
        <v>0</v>
      </c>
      <c r="AK29">
        <v>7.9268429304946766</v>
      </c>
      <c r="AL29">
        <v>0</v>
      </c>
      <c r="AM29">
        <v>4.9310614629513676</v>
      </c>
      <c r="AN29">
        <v>0.83392254539762067</v>
      </c>
      <c r="AO29">
        <v>0</v>
      </c>
      <c r="AP29">
        <v>0.19767435858902108</v>
      </c>
      <c r="AQ29">
        <v>11.908507125652264</v>
      </c>
      <c r="AR29">
        <v>14.480687203506575</v>
      </c>
      <c r="AS29">
        <v>9.8443311747025675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38.005866883071342</v>
      </c>
      <c r="BB29">
        <f t="shared" si="0"/>
        <v>871.22539826217633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9.4029152638386737</v>
      </c>
      <c r="L30">
        <v>582.9513988059673</v>
      </c>
      <c r="M30">
        <v>13.973926220295999</v>
      </c>
      <c r="N30">
        <v>36.003555271803386</v>
      </c>
      <c r="O30">
        <v>0</v>
      </c>
      <c r="P30">
        <v>31.288482238858389</v>
      </c>
      <c r="Q30">
        <v>6.3638115646273219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3.6007238884295947</v>
      </c>
      <c r="W30">
        <v>10.489981037973363</v>
      </c>
      <c r="X30">
        <v>30.348546543547496</v>
      </c>
      <c r="Y30">
        <v>0</v>
      </c>
      <c r="Z30">
        <v>4.0453337808390728</v>
      </c>
      <c r="AA30">
        <v>8.6719687130035474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12.820805203924024</v>
      </c>
      <c r="AH30">
        <v>29.185419288248799</v>
      </c>
      <c r="AI30">
        <v>5.1698282306407846</v>
      </c>
      <c r="AJ30">
        <v>0</v>
      </c>
      <c r="AK30">
        <v>7.9268429304946766</v>
      </c>
      <c r="AL30">
        <v>0</v>
      </c>
      <c r="AM30">
        <v>4.9310614629513676</v>
      </c>
      <c r="AN30">
        <v>0.83392254539762067</v>
      </c>
      <c r="AO30">
        <v>0</v>
      </c>
      <c r="AP30">
        <v>0.19767435858902108</v>
      </c>
      <c r="AQ30">
        <v>11.908507125652264</v>
      </c>
      <c r="AR30">
        <v>14.480687203506575</v>
      </c>
      <c r="AS30">
        <v>9.8443311747025675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38.124819946314922</v>
      </c>
      <c r="BB30">
        <f t="shared" si="0"/>
        <v>873.95221226217632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9.4029152638386737</v>
      </c>
      <c r="L31">
        <v>582.9513988059673</v>
      </c>
      <c r="M31">
        <v>13.973926220295999</v>
      </c>
      <c r="N31">
        <v>36.003555271803386</v>
      </c>
      <c r="O31">
        <v>0</v>
      </c>
      <c r="P31">
        <v>31.288482238858389</v>
      </c>
      <c r="Q31">
        <v>6.3638115646273219</v>
      </c>
      <c r="R31">
        <v>12.875029238383251</v>
      </c>
      <c r="S31">
        <v>8.0344660226948648</v>
      </c>
      <c r="T31">
        <v>0</v>
      </c>
      <c r="U31">
        <v>21.540196248368808</v>
      </c>
      <c r="V31">
        <v>3.6007238884295947</v>
      </c>
      <c r="W31">
        <v>7.1599091496839824</v>
      </c>
      <c r="X31">
        <v>30.348546543547496</v>
      </c>
      <c r="Y31">
        <v>0</v>
      </c>
      <c r="Z31">
        <v>4.0453337808390728</v>
      </c>
      <c r="AA31">
        <v>8.6719687130035474</v>
      </c>
      <c r="AB31">
        <v>12.351341224170318</v>
      </c>
      <c r="AC31">
        <v>9.0789827560008352</v>
      </c>
      <c r="AD31">
        <v>8.5373015028177814</v>
      </c>
      <c r="AE31">
        <v>0</v>
      </c>
      <c r="AF31">
        <v>5.2199923627635147</v>
      </c>
      <c r="AG31">
        <v>12.820805203924024</v>
      </c>
      <c r="AH31">
        <v>29.185419288248799</v>
      </c>
      <c r="AI31">
        <v>5.1698282306407846</v>
      </c>
      <c r="AJ31">
        <v>0</v>
      </c>
      <c r="AK31">
        <v>7.9268429304946766</v>
      </c>
      <c r="AL31">
        <v>0</v>
      </c>
      <c r="AM31">
        <v>4.9310614629513676</v>
      </c>
      <c r="AN31">
        <v>0.83392254539762067</v>
      </c>
      <c r="AO31">
        <v>0</v>
      </c>
      <c r="AP31">
        <v>0.31627903777916927</v>
      </c>
      <c r="AQ31">
        <v>11.908507125652264</v>
      </c>
      <c r="AR31">
        <v>14.480687203506575</v>
      </c>
      <c r="AS31">
        <v>10.088446574827802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38.000784640699813</v>
      </c>
      <c r="BB31">
        <f t="shared" si="0"/>
        <v>871.10889575881731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9.4029152638386737</v>
      </c>
      <c r="L32">
        <v>582.9513988059673</v>
      </c>
      <c r="M32">
        <v>13.973926220295999</v>
      </c>
      <c r="N32">
        <v>36.003555271803386</v>
      </c>
      <c r="O32">
        <v>0</v>
      </c>
      <c r="P32">
        <v>31.288482238858389</v>
      </c>
      <c r="Q32">
        <v>6.3638115646273219</v>
      </c>
      <c r="R32">
        <v>12.875029238383251</v>
      </c>
      <c r="S32">
        <v>8.0344660226948648</v>
      </c>
      <c r="T32">
        <v>0</v>
      </c>
      <c r="U32">
        <v>21.540196248368808</v>
      </c>
      <c r="V32">
        <v>3.6007238884295947</v>
      </c>
      <c r="W32">
        <v>7.1599091496839824</v>
      </c>
      <c r="X32">
        <v>30.348546543547496</v>
      </c>
      <c r="Y32">
        <v>0</v>
      </c>
      <c r="Z32">
        <v>4.0453337808390728</v>
      </c>
      <c r="AA32">
        <v>8.6719687130035474</v>
      </c>
      <c r="AB32">
        <v>12.351341224170318</v>
      </c>
      <c r="AC32">
        <v>9.0789827560008352</v>
      </c>
      <c r="AD32">
        <v>8.5373015028177814</v>
      </c>
      <c r="AE32">
        <v>0</v>
      </c>
      <c r="AF32">
        <v>5.2199923627635147</v>
      </c>
      <c r="AG32">
        <v>12.820805203924024</v>
      </c>
      <c r="AH32">
        <v>29.185419288248799</v>
      </c>
      <c r="AI32">
        <v>5.1698282306407846</v>
      </c>
      <c r="AJ32">
        <v>0</v>
      </c>
      <c r="AK32">
        <v>7.9268429304946766</v>
      </c>
      <c r="AL32">
        <v>0</v>
      </c>
      <c r="AM32">
        <v>4.9310614629513676</v>
      </c>
      <c r="AN32">
        <v>0.83392254539762067</v>
      </c>
      <c r="AO32">
        <v>0</v>
      </c>
      <c r="AP32">
        <v>0.31627903777916927</v>
      </c>
      <c r="AQ32">
        <v>11.908507125652264</v>
      </c>
      <c r="AR32">
        <v>14.480687203506575</v>
      </c>
      <c r="AS32">
        <v>10.088446574827802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38.000784640699813</v>
      </c>
      <c r="BB32">
        <f t="shared" si="0"/>
        <v>871.10889575881731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9.4029152638386737</v>
      </c>
      <c r="L33">
        <v>582.9513988059673</v>
      </c>
      <c r="M33">
        <v>13.973926220295999</v>
      </c>
      <c r="N33">
        <v>36.003555271803386</v>
      </c>
      <c r="O33">
        <v>0</v>
      </c>
      <c r="P33">
        <v>31.288482238858389</v>
      </c>
      <c r="Q33">
        <v>6.3638115646273219</v>
      </c>
      <c r="R33">
        <v>12.875029238383251</v>
      </c>
      <c r="S33">
        <v>8.0344660226948648</v>
      </c>
      <c r="T33">
        <v>0</v>
      </c>
      <c r="U33">
        <v>21.540196248368808</v>
      </c>
      <c r="V33">
        <v>3.6007238884295947</v>
      </c>
      <c r="W33">
        <v>6.7428137049861814</v>
      </c>
      <c r="X33">
        <v>30.348546543547496</v>
      </c>
      <c r="Y33">
        <v>0</v>
      </c>
      <c r="Z33">
        <v>4.0453337808390728</v>
      </c>
      <c r="AA33">
        <v>8.6719687130035474</v>
      </c>
      <c r="AB33">
        <v>12.351341224170318</v>
      </c>
      <c r="AC33">
        <v>9.0789827560008352</v>
      </c>
      <c r="AD33">
        <v>8.5373015028177814</v>
      </c>
      <c r="AE33">
        <v>0</v>
      </c>
      <c r="AF33">
        <v>5.2199923627635147</v>
      </c>
      <c r="AG33">
        <v>12.820805203924024</v>
      </c>
      <c r="AH33">
        <v>29.185419288248799</v>
      </c>
      <c r="AI33">
        <v>5.1698282306407846</v>
      </c>
      <c r="AJ33">
        <v>0</v>
      </c>
      <c r="AK33">
        <v>7.9268429304946766</v>
      </c>
      <c r="AL33">
        <v>0</v>
      </c>
      <c r="AM33">
        <v>4.9310614629513676</v>
      </c>
      <c r="AN33">
        <v>0.83392254539762067</v>
      </c>
      <c r="AO33">
        <v>0</v>
      </c>
      <c r="AP33">
        <v>0.31627903777916927</v>
      </c>
      <c r="AQ33">
        <v>11.908507125652264</v>
      </c>
      <c r="AR33">
        <v>16.184297462742645</v>
      </c>
      <c r="AS33">
        <v>10.088446574827802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38.054560959947523</v>
      </c>
      <c r="BB33">
        <f t="shared" si="0"/>
        <v>872.34163425410793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9.4029152638386737</v>
      </c>
      <c r="L34">
        <v>582.9513988059673</v>
      </c>
      <c r="M34">
        <v>13.973926220295999</v>
      </c>
      <c r="N34">
        <v>36.003555271803386</v>
      </c>
      <c r="O34">
        <v>0</v>
      </c>
      <c r="P34">
        <v>31.288482238858389</v>
      </c>
      <c r="Q34">
        <v>6.3638115646273219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3.6007238884295947</v>
      </c>
      <c r="W34">
        <v>6.7428137049861814</v>
      </c>
      <c r="X34">
        <v>30.348546543547496</v>
      </c>
      <c r="Y34">
        <v>0</v>
      </c>
      <c r="Z34">
        <v>4.0453337808390728</v>
      </c>
      <c r="AA34">
        <v>8.6719687130035474</v>
      </c>
      <c r="AB34">
        <v>12.351341224170318</v>
      </c>
      <c r="AC34">
        <v>9.0789827560008352</v>
      </c>
      <c r="AD34">
        <v>8.5373015028177814</v>
      </c>
      <c r="AE34">
        <v>0</v>
      </c>
      <c r="AF34">
        <v>5.2199923627635147</v>
      </c>
      <c r="AG34">
        <v>12.820805203924024</v>
      </c>
      <c r="AH34">
        <v>29.185419288248799</v>
      </c>
      <c r="AI34">
        <v>1.1930375487372158</v>
      </c>
      <c r="AJ34">
        <v>0</v>
      </c>
      <c r="AK34">
        <v>7.9268429304946766</v>
      </c>
      <c r="AL34">
        <v>0</v>
      </c>
      <c r="AM34">
        <v>4.9310614629513676</v>
      </c>
      <c r="AN34">
        <v>0.83392254539762067</v>
      </c>
      <c r="AO34">
        <v>0</v>
      </c>
      <c r="AP34">
        <v>0.15813935879774577</v>
      </c>
      <c r="AQ34">
        <v>11.908507125652264</v>
      </c>
      <c r="AR34">
        <v>16.184297462742645</v>
      </c>
      <c r="AS34">
        <v>10.088446574827802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37.881720870862523</v>
      </c>
      <c r="BB34">
        <f t="shared" si="0"/>
        <v>868.37954398230795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9.4029152638386737</v>
      </c>
      <c r="L35">
        <v>582.9513988059673</v>
      </c>
      <c r="M35">
        <v>13.973926220295999</v>
      </c>
      <c r="N35">
        <v>36.003555271803386</v>
      </c>
      <c r="O35">
        <v>0</v>
      </c>
      <c r="P35">
        <v>31.288482238858389</v>
      </c>
      <c r="Q35">
        <v>6.3638115646273219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3.6007238884295947</v>
      </c>
      <c r="W35">
        <v>6.7428137049861814</v>
      </c>
      <c r="X35">
        <v>28.817859979923643</v>
      </c>
      <c r="Y35">
        <v>0</v>
      </c>
      <c r="Z35">
        <v>4.0453337808390728</v>
      </c>
      <c r="AA35">
        <v>4.3359843565017737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12.820805203924024</v>
      </c>
      <c r="AH35">
        <v>29.185419288248799</v>
      </c>
      <c r="AI35">
        <v>0</v>
      </c>
      <c r="AJ35">
        <v>0</v>
      </c>
      <c r="AK35">
        <v>7.9268429304946766</v>
      </c>
      <c r="AL35">
        <v>0</v>
      </c>
      <c r="AM35">
        <v>4.9310614629513676</v>
      </c>
      <c r="AN35">
        <v>0.83392254539762067</v>
      </c>
      <c r="AO35">
        <v>0</v>
      </c>
      <c r="AP35">
        <v>1.7395342275099146</v>
      </c>
      <c r="AQ35">
        <v>11.908507125652264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37.571312429814931</v>
      </c>
      <c r="BB35">
        <f t="shared" si="0"/>
        <v>861.26391316384354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9.4029152638386737</v>
      </c>
      <c r="L36">
        <v>582.9513988059673</v>
      </c>
      <c r="M36">
        <v>13.973926220295999</v>
      </c>
      <c r="N36">
        <v>36.003555271803386</v>
      </c>
      <c r="O36">
        <v>0</v>
      </c>
      <c r="P36">
        <v>31.288482238858389</v>
      </c>
      <c r="Q36">
        <v>6.3638115646273219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3.6007238884295947</v>
      </c>
      <c r="W36">
        <v>6.7428137049861814</v>
      </c>
      <c r="X36">
        <v>28.817859979923643</v>
      </c>
      <c r="Y36">
        <v>0</v>
      </c>
      <c r="Z36">
        <v>4.0453337808390728</v>
      </c>
      <c r="AA36">
        <v>0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12.820805203924024</v>
      </c>
      <c r="AH36">
        <v>26.054190158108955</v>
      </c>
      <c r="AI36">
        <v>0</v>
      </c>
      <c r="AJ36">
        <v>0</v>
      </c>
      <c r="AK36">
        <v>7.9268429304946766</v>
      </c>
      <c r="AL36">
        <v>0</v>
      </c>
      <c r="AM36">
        <v>4.9310614629513676</v>
      </c>
      <c r="AN36">
        <v>0.83392254539762067</v>
      </c>
      <c r="AO36">
        <v>0</v>
      </c>
      <c r="AP36">
        <v>1.7395342275099146</v>
      </c>
      <c r="AQ36">
        <v>11.908507125652264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36.900526018978873</v>
      </c>
      <c r="BB36">
        <f t="shared" si="0"/>
        <v>845.88717778434363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9.4029152638386737</v>
      </c>
      <c r="L37">
        <v>582.9513988059673</v>
      </c>
      <c r="M37">
        <v>13.973926220295999</v>
      </c>
      <c r="N37">
        <v>36.003555271803386</v>
      </c>
      <c r="O37">
        <v>0</v>
      </c>
      <c r="P37">
        <v>31.288482238858389</v>
      </c>
      <c r="Q37">
        <v>6.3638115646273219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3.6007238884295947</v>
      </c>
      <c r="W37">
        <v>6.7428137049861814</v>
      </c>
      <c r="X37">
        <v>28.817859979923643</v>
      </c>
      <c r="Y37">
        <v>0</v>
      </c>
      <c r="Z37">
        <v>2.0226668904195364</v>
      </c>
      <c r="AA37">
        <v>0</v>
      </c>
      <c r="AB37">
        <v>8.2342274827802129</v>
      </c>
      <c r="AC37">
        <v>3.023277751826341</v>
      </c>
      <c r="AD37">
        <v>0</v>
      </c>
      <c r="AE37">
        <v>0</v>
      </c>
      <c r="AF37">
        <v>2.5178786875391359</v>
      </c>
      <c r="AG37">
        <v>12.820805203924024</v>
      </c>
      <c r="AH37">
        <v>25.108913498747654</v>
      </c>
      <c r="AI37">
        <v>0</v>
      </c>
      <c r="AJ37">
        <v>0</v>
      </c>
      <c r="AK37">
        <v>7.9268429304946766</v>
      </c>
      <c r="AL37">
        <v>0</v>
      </c>
      <c r="AM37">
        <v>4.9310614629513676</v>
      </c>
      <c r="AN37">
        <v>0.83392254539762067</v>
      </c>
      <c r="AO37">
        <v>0</v>
      </c>
      <c r="AP37">
        <v>1.7395342275099146</v>
      </c>
      <c r="AQ37">
        <v>11.908507125652264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36.240091487685696</v>
      </c>
      <c r="BB37">
        <f t="shared" si="0"/>
        <v>830.74774314594345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9.4029152638386737</v>
      </c>
      <c r="L38">
        <v>582.9513988059673</v>
      </c>
      <c r="M38">
        <v>13.973926220295999</v>
      </c>
      <c r="N38">
        <v>36.003555271803386</v>
      </c>
      <c r="O38">
        <v>0</v>
      </c>
      <c r="P38">
        <v>31.288482238858389</v>
      </c>
      <c r="Q38">
        <v>6.3638115646273219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3.6007238884295947</v>
      </c>
      <c r="W38">
        <v>6.7428137049861814</v>
      </c>
      <c r="X38">
        <v>28.817859979923643</v>
      </c>
      <c r="Y38">
        <v>0</v>
      </c>
      <c r="Z38">
        <v>2.0226668904195364</v>
      </c>
      <c r="AA38">
        <v>0</v>
      </c>
      <c r="AB38">
        <v>8.2342274827802129</v>
      </c>
      <c r="AC38">
        <v>3.023277751826341</v>
      </c>
      <c r="AD38">
        <v>0</v>
      </c>
      <c r="AE38">
        <v>0</v>
      </c>
      <c r="AF38">
        <v>2.5178786875391359</v>
      </c>
      <c r="AG38">
        <v>12.820805203924024</v>
      </c>
      <c r="AH38">
        <v>21.268726717282405</v>
      </c>
      <c r="AI38">
        <v>0</v>
      </c>
      <c r="AJ38">
        <v>0</v>
      </c>
      <c r="AK38">
        <v>7.9268429304946766</v>
      </c>
      <c r="AL38">
        <v>0</v>
      </c>
      <c r="AM38">
        <v>4.9310614629513676</v>
      </c>
      <c r="AN38">
        <v>0.83392254539762067</v>
      </c>
      <c r="AO38">
        <v>0</v>
      </c>
      <c r="AP38">
        <v>1.8976735863076601</v>
      </c>
      <c r="AQ38">
        <v>11.908507125652264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36.086181905418208</v>
      </c>
      <c r="BB38">
        <f t="shared" si="0"/>
        <v>827.21960530554338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9.4029155124546815</v>
      </c>
      <c r="L39">
        <v>582.9513988059673</v>
      </c>
      <c r="M39">
        <v>13.973926220295999</v>
      </c>
      <c r="N39">
        <v>36.003555271803386</v>
      </c>
      <c r="O39">
        <v>0</v>
      </c>
      <c r="P39">
        <v>31.288482238858389</v>
      </c>
      <c r="Q39">
        <v>6.3638115646273219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3.6007238884295947</v>
      </c>
      <c r="W39">
        <v>6.7428137049861814</v>
      </c>
      <c r="X39">
        <v>28.817859979923643</v>
      </c>
      <c r="Y39">
        <v>0</v>
      </c>
      <c r="Z39">
        <v>2.0226668904195364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12.820805203924024</v>
      </c>
      <c r="AH39">
        <v>19.200933907326235</v>
      </c>
      <c r="AI39">
        <v>0</v>
      </c>
      <c r="AJ39">
        <v>0</v>
      </c>
      <c r="AK39">
        <v>7.9268429304946766</v>
      </c>
      <c r="AL39">
        <v>0</v>
      </c>
      <c r="AM39">
        <v>4.9310614629513676</v>
      </c>
      <c r="AN39">
        <v>0.83392254539762067</v>
      </c>
      <c r="AO39">
        <v>0</v>
      </c>
      <c r="AP39">
        <v>1.8976735863076601</v>
      </c>
      <c r="AQ39">
        <v>11.908507125652264</v>
      </c>
      <c r="AR39">
        <v>14.480687203506575</v>
      </c>
      <c r="AS39">
        <v>9.8443311747025675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35.826259341161652</v>
      </c>
      <c r="BB39">
        <f t="shared" si="0"/>
        <v>821.26128470576725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9.757901886326577</v>
      </c>
      <c r="L40">
        <v>582.9513988059673</v>
      </c>
      <c r="M40">
        <v>13.973926220295999</v>
      </c>
      <c r="N40">
        <v>36.003555271803386</v>
      </c>
      <c r="O40">
        <v>0</v>
      </c>
      <c r="P40">
        <v>31.288482238858389</v>
      </c>
      <c r="Q40">
        <v>6.3638115646273219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3.6007238884295947</v>
      </c>
      <c r="W40">
        <v>6.7428137049861814</v>
      </c>
      <c r="X40">
        <v>28.817859979923643</v>
      </c>
      <c r="Y40">
        <v>0</v>
      </c>
      <c r="Z40">
        <v>2.0226668904195364</v>
      </c>
      <c r="AA40">
        <v>0</v>
      </c>
      <c r="AB40">
        <v>4.0837768800876644</v>
      </c>
      <c r="AC40">
        <v>3.023277751826341</v>
      </c>
      <c r="AD40">
        <v>0</v>
      </c>
      <c r="AE40">
        <v>0</v>
      </c>
      <c r="AF40">
        <v>2.5178786875391359</v>
      </c>
      <c r="AG40">
        <v>12.820805203924024</v>
      </c>
      <c r="AH40">
        <v>14.592709644124399</v>
      </c>
      <c r="AI40">
        <v>0</v>
      </c>
      <c r="AJ40">
        <v>0</v>
      </c>
      <c r="AK40">
        <v>7.9268429304946766</v>
      </c>
      <c r="AL40">
        <v>0</v>
      </c>
      <c r="AM40">
        <v>4.9310614629513676</v>
      </c>
      <c r="AN40">
        <v>0.83392254539762067</v>
      </c>
      <c r="AO40">
        <v>0</v>
      </c>
      <c r="AP40">
        <v>1.8976735863076601</v>
      </c>
      <c r="AQ40">
        <v>11.908507125652264</v>
      </c>
      <c r="AR40">
        <v>14.480687203506575</v>
      </c>
      <c r="AS40">
        <v>9.8443311747025675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35.648473997387647</v>
      </c>
      <c r="BB40">
        <f t="shared" si="0"/>
        <v>817.18583216021125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9.4029862130352395</v>
      </c>
      <c r="L41">
        <v>582.9513988059673</v>
      </c>
      <c r="M41">
        <v>13.973926220295999</v>
      </c>
      <c r="N41">
        <v>36.003555271803386</v>
      </c>
      <c r="O41">
        <v>0</v>
      </c>
      <c r="P41">
        <v>31.288482238858389</v>
      </c>
      <c r="Q41">
        <v>6.3638115646273219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3.6007238884295947</v>
      </c>
      <c r="W41">
        <v>6.7428137049861814</v>
      </c>
      <c r="X41">
        <v>28.817859979923643</v>
      </c>
      <c r="Y41">
        <v>0</v>
      </c>
      <c r="Z41">
        <v>2.0226668904195364</v>
      </c>
      <c r="AA41">
        <v>0</v>
      </c>
      <c r="AB41">
        <v>4.0837768800876644</v>
      </c>
      <c r="AC41">
        <v>3.023277751826341</v>
      </c>
      <c r="AD41">
        <v>0</v>
      </c>
      <c r="AE41">
        <v>0</v>
      </c>
      <c r="AF41">
        <v>2.5178786875391359</v>
      </c>
      <c r="AG41">
        <v>12.820805203924024</v>
      </c>
      <c r="AH41">
        <v>10.191264944166145</v>
      </c>
      <c r="AI41">
        <v>0</v>
      </c>
      <c r="AJ41">
        <v>0</v>
      </c>
      <c r="AK41">
        <v>7.9268429304946766</v>
      </c>
      <c r="AL41">
        <v>0</v>
      </c>
      <c r="AM41">
        <v>4.9310614629513676</v>
      </c>
      <c r="AN41">
        <v>0.83392254539762067</v>
      </c>
      <c r="AO41">
        <v>0</v>
      </c>
      <c r="AP41">
        <v>1.8976735863076601</v>
      </c>
      <c r="AQ41">
        <v>11.908507125652264</v>
      </c>
      <c r="AR41">
        <v>14.480687203506575</v>
      </c>
      <c r="AS41">
        <v>9.8443311747025675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35.44965813378581</v>
      </c>
      <c r="BB41">
        <f t="shared" si="0"/>
        <v>812.62828765056361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9.4029862130352395</v>
      </c>
      <c r="L42">
        <v>582.9513988059673</v>
      </c>
      <c r="M42">
        <v>13.973926220295999</v>
      </c>
      <c r="N42">
        <v>36.003555271803386</v>
      </c>
      <c r="O42">
        <v>0</v>
      </c>
      <c r="P42">
        <v>31.288482238858389</v>
      </c>
      <c r="Q42">
        <v>6.3638115646273219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3.6007238884295947</v>
      </c>
      <c r="W42">
        <v>6.7428137049861814</v>
      </c>
      <c r="X42">
        <v>28.817859979923643</v>
      </c>
      <c r="Y42">
        <v>0</v>
      </c>
      <c r="Z42">
        <v>2.0226668904195364</v>
      </c>
      <c r="AA42">
        <v>0</v>
      </c>
      <c r="AB42">
        <v>4.0837768800876644</v>
      </c>
      <c r="AC42">
        <v>0</v>
      </c>
      <c r="AD42">
        <v>0</v>
      </c>
      <c r="AE42">
        <v>0</v>
      </c>
      <c r="AF42">
        <v>2.5178786875391359</v>
      </c>
      <c r="AG42">
        <v>12.820805203924024</v>
      </c>
      <c r="AH42">
        <v>4.726383610415362</v>
      </c>
      <c r="AI42">
        <v>0</v>
      </c>
      <c r="AJ42">
        <v>0</v>
      </c>
      <c r="AK42">
        <v>7.9268429304946766</v>
      </c>
      <c r="AL42">
        <v>0</v>
      </c>
      <c r="AM42">
        <v>4.9310614629513676</v>
      </c>
      <c r="AN42">
        <v>0.83392254539762067</v>
      </c>
      <c r="AO42">
        <v>0</v>
      </c>
      <c r="AP42">
        <v>1.8976735863076601</v>
      </c>
      <c r="AQ42">
        <v>11.908507125652264</v>
      </c>
      <c r="AR42">
        <v>14.480687203506575</v>
      </c>
      <c r="AS42">
        <v>9.8443311747025675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35.094853084008683</v>
      </c>
      <c r="BB42">
        <f t="shared" si="0"/>
        <v>804.49493361476357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9.4029862130352395</v>
      </c>
      <c r="L43">
        <v>582.9513988059673</v>
      </c>
      <c r="M43">
        <v>13.973926220295999</v>
      </c>
      <c r="N43">
        <v>36.003555271803386</v>
      </c>
      <c r="O43">
        <v>0</v>
      </c>
      <c r="P43">
        <v>31.285387433493515</v>
      </c>
      <c r="Q43">
        <v>6.3638115646273219</v>
      </c>
      <c r="R43">
        <v>12.875029238383251</v>
      </c>
      <c r="S43">
        <v>8.0344660226948648</v>
      </c>
      <c r="T43">
        <v>0</v>
      </c>
      <c r="U43">
        <v>21.540196248368808</v>
      </c>
      <c r="V43">
        <v>3.6007238884295947</v>
      </c>
      <c r="W43">
        <v>6.7428137049861814</v>
      </c>
      <c r="X43">
        <v>28.811456011039215</v>
      </c>
      <c r="Y43">
        <v>0</v>
      </c>
      <c r="Z43">
        <v>2.0226668904195364</v>
      </c>
      <c r="AA43">
        <v>0</v>
      </c>
      <c r="AB43">
        <v>4.0837768800876644</v>
      </c>
      <c r="AC43">
        <v>0</v>
      </c>
      <c r="AD43">
        <v>0</v>
      </c>
      <c r="AE43">
        <v>0</v>
      </c>
      <c r="AF43">
        <v>2.5178786875391359</v>
      </c>
      <c r="AG43">
        <v>12.820805203924024</v>
      </c>
      <c r="AH43">
        <v>0</v>
      </c>
      <c r="AI43">
        <v>0</v>
      </c>
      <c r="AJ43">
        <v>0</v>
      </c>
      <c r="AK43">
        <v>7.9268429304946766</v>
      </c>
      <c r="AL43">
        <v>0</v>
      </c>
      <c r="AM43">
        <v>4.9310614629513676</v>
      </c>
      <c r="AN43">
        <v>0.83392254539762067</v>
      </c>
      <c r="AO43">
        <v>0</v>
      </c>
      <c r="AP43">
        <v>0</v>
      </c>
      <c r="AQ43">
        <v>11.908507125652264</v>
      </c>
      <c r="AR43">
        <v>14.480687203506575</v>
      </c>
      <c r="AS43">
        <v>9.8443311747025675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34.817570444422053</v>
      </c>
      <c r="BB43">
        <f t="shared" si="0"/>
        <v>798.13866028337793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2.0141501413362826</v>
      </c>
      <c r="L44">
        <v>523.09007049795559</v>
      </c>
      <c r="M44">
        <v>13.973926220295999</v>
      </c>
      <c r="N44">
        <v>36.003555271803386</v>
      </c>
      <c r="O44">
        <v>0</v>
      </c>
      <c r="P44">
        <v>31.285387433493515</v>
      </c>
      <c r="Q44">
        <v>2.0133616404825045</v>
      </c>
      <c r="R44">
        <v>2.0144460941515554</v>
      </c>
      <c r="S44">
        <v>2.0143450527838289</v>
      </c>
      <c r="T44">
        <v>0</v>
      </c>
      <c r="U44">
        <v>21.540196248368808</v>
      </c>
      <c r="V44">
        <v>3.6007238884295947</v>
      </c>
      <c r="W44">
        <v>6.1710947610102291</v>
      </c>
      <c r="X44">
        <v>10.319708664534216</v>
      </c>
      <c r="Y44">
        <v>0</v>
      </c>
      <c r="Z44">
        <v>2.0226668904195364</v>
      </c>
      <c r="AA44">
        <v>0</v>
      </c>
      <c r="AB44">
        <v>4.0837768800876644</v>
      </c>
      <c r="AC44">
        <v>0</v>
      </c>
      <c r="AD44">
        <v>0</v>
      </c>
      <c r="AE44">
        <v>0</v>
      </c>
      <c r="AF44">
        <v>2.5178786875391359</v>
      </c>
      <c r="AG44">
        <v>12.820805203924024</v>
      </c>
      <c r="AH44">
        <v>0</v>
      </c>
      <c r="AI44">
        <v>0</v>
      </c>
      <c r="AJ44">
        <v>0</v>
      </c>
      <c r="AK44">
        <v>7.9268429304946766</v>
      </c>
      <c r="AL44">
        <v>0</v>
      </c>
      <c r="AM44">
        <v>4.9310614629513676</v>
      </c>
      <c r="AN44">
        <v>0.83392254539762067</v>
      </c>
      <c r="AO44">
        <v>0</v>
      </c>
      <c r="AP44">
        <v>0</v>
      </c>
      <c r="AQ44">
        <v>11.908507125652264</v>
      </c>
      <c r="AR44">
        <v>14.480687203506575</v>
      </c>
      <c r="AS44">
        <v>9.8443311747025675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30.322198443607618</v>
      </c>
      <c r="BB44">
        <f t="shared" si="0"/>
        <v>695.0892475757131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2.0141501413362826</v>
      </c>
      <c r="L45">
        <v>462.73295835628443</v>
      </c>
      <c r="M45">
        <v>13.973926220295999</v>
      </c>
      <c r="N45">
        <v>36.003555271803386</v>
      </c>
      <c r="O45">
        <v>0</v>
      </c>
      <c r="P45">
        <v>31.425656615423662</v>
      </c>
      <c r="Q45">
        <v>2.0133616404825045</v>
      </c>
      <c r="R45">
        <v>2.0135104740617353</v>
      </c>
      <c r="S45">
        <v>2.0143450527838289</v>
      </c>
      <c r="T45">
        <v>0</v>
      </c>
      <c r="U45">
        <v>21.540196248368808</v>
      </c>
      <c r="V45">
        <v>3.6007238884295947</v>
      </c>
      <c r="W45">
        <v>6.0884188278682014</v>
      </c>
      <c r="X45">
        <v>10.319708664534216</v>
      </c>
      <c r="Y45">
        <v>0</v>
      </c>
      <c r="Z45">
        <v>2.0226668904195364</v>
      </c>
      <c r="AA45">
        <v>0</v>
      </c>
      <c r="AB45">
        <v>4.0837768800876644</v>
      </c>
      <c r="AC45">
        <v>0</v>
      </c>
      <c r="AD45">
        <v>0</v>
      </c>
      <c r="AE45">
        <v>0</v>
      </c>
      <c r="AF45">
        <v>2.5178786875391359</v>
      </c>
      <c r="AG45">
        <v>12.820805203924024</v>
      </c>
      <c r="AH45">
        <v>0</v>
      </c>
      <c r="AI45">
        <v>0</v>
      </c>
      <c r="AJ45">
        <v>0</v>
      </c>
      <c r="AK45">
        <v>7.9268429304946766</v>
      </c>
      <c r="AL45">
        <v>0</v>
      </c>
      <c r="AM45">
        <v>4.9310614629513676</v>
      </c>
      <c r="AN45">
        <v>0.83392254539762067</v>
      </c>
      <c r="AO45">
        <v>0</v>
      </c>
      <c r="AP45">
        <v>0</v>
      </c>
      <c r="AQ45">
        <v>11.908507125652264</v>
      </c>
      <c r="AR45">
        <v>14.480687203506575</v>
      </c>
      <c r="AS45">
        <v>9.8443311747025675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27.801639444965318</v>
      </c>
      <c r="BB45">
        <f t="shared" si="0"/>
        <v>637.30935206138258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9.4029862130352395</v>
      </c>
      <c r="L46">
        <v>402.37651740760634</v>
      </c>
      <c r="M46">
        <v>13.973926220295999</v>
      </c>
      <c r="N46">
        <v>36.003555271803386</v>
      </c>
      <c r="O46">
        <v>0</v>
      </c>
      <c r="P46">
        <v>31.425656615423662</v>
      </c>
      <c r="Q46">
        <v>6.3638115646273219</v>
      </c>
      <c r="R46">
        <v>12.723026891277343</v>
      </c>
      <c r="S46">
        <v>8.0344660226948648</v>
      </c>
      <c r="T46">
        <v>0</v>
      </c>
      <c r="U46">
        <v>21.540196248368808</v>
      </c>
      <c r="V46">
        <v>3.6007238884295947</v>
      </c>
      <c r="W46">
        <v>6.6512755144822364</v>
      </c>
      <c r="X46">
        <v>28.811456011039215</v>
      </c>
      <c r="Y46">
        <v>0</v>
      </c>
      <c r="Z46">
        <v>2.0226668904195364</v>
      </c>
      <c r="AA46">
        <v>0</v>
      </c>
      <c r="AB46">
        <v>4.0837768800876644</v>
      </c>
      <c r="AC46">
        <v>0</v>
      </c>
      <c r="AD46">
        <v>0</v>
      </c>
      <c r="AE46">
        <v>0</v>
      </c>
      <c r="AF46">
        <v>2.5178786875391359</v>
      </c>
      <c r="AG46">
        <v>12.820805203924024</v>
      </c>
      <c r="AH46">
        <v>0</v>
      </c>
      <c r="AI46">
        <v>0</v>
      </c>
      <c r="AJ46">
        <v>0</v>
      </c>
      <c r="AK46">
        <v>7.9268429304946766</v>
      </c>
      <c r="AL46">
        <v>0</v>
      </c>
      <c r="AM46">
        <v>4.9310614629513676</v>
      </c>
      <c r="AN46">
        <v>0.83392254539762067</v>
      </c>
      <c r="AO46">
        <v>0</v>
      </c>
      <c r="AP46">
        <v>7.9069679398872883E-2</v>
      </c>
      <c r="AQ46">
        <v>7.9390045435190979</v>
      </c>
      <c r="AR46">
        <v>14.480687203506575</v>
      </c>
      <c r="AS46">
        <v>9.8443311747025675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27.102603563968849</v>
      </c>
      <c r="BB46">
        <f t="shared" si="0"/>
        <v>621.28504150705623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9.4029530993681103</v>
      </c>
      <c r="L47">
        <v>352.07779185713667</v>
      </c>
      <c r="M47">
        <v>13.973926220295999</v>
      </c>
      <c r="N47">
        <v>36.003555271803386</v>
      </c>
      <c r="O47">
        <v>0</v>
      </c>
      <c r="P47">
        <v>31.425656615423662</v>
      </c>
      <c r="Q47">
        <v>6.3638115646273219</v>
      </c>
      <c r="R47">
        <v>12.875029238383251</v>
      </c>
      <c r="S47">
        <v>8.0344660226948648</v>
      </c>
      <c r="T47">
        <v>0</v>
      </c>
      <c r="U47">
        <v>21.540196248368808</v>
      </c>
      <c r="V47">
        <v>3.6007238884295947</v>
      </c>
      <c r="W47">
        <v>6.6512755144822364</v>
      </c>
      <c r="X47">
        <v>28.811456011039215</v>
      </c>
      <c r="Y47">
        <v>0</v>
      </c>
      <c r="Z47">
        <v>2.0226668904195364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2.5178786875391359</v>
      </c>
      <c r="AG47">
        <v>12.820805203924024</v>
      </c>
      <c r="AH47">
        <v>0</v>
      </c>
      <c r="AI47">
        <v>0</v>
      </c>
      <c r="AJ47">
        <v>0</v>
      </c>
      <c r="AK47">
        <v>7.9268429304946766</v>
      </c>
      <c r="AL47">
        <v>0</v>
      </c>
      <c r="AM47">
        <v>4.9310614629513676</v>
      </c>
      <c r="AN47">
        <v>0.83392254539762067</v>
      </c>
      <c r="AO47">
        <v>0</v>
      </c>
      <c r="AP47">
        <v>7.9069679398872883E-2</v>
      </c>
      <c r="AQ47">
        <v>7.9390045435190979</v>
      </c>
      <c r="AR47">
        <v>14.480687203506575</v>
      </c>
      <c r="AS47">
        <v>9.8443311747025675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24.835767276329278</v>
      </c>
      <c r="BB47">
        <f t="shared" si="0"/>
        <v>569.32134459757719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9.4030608030718561</v>
      </c>
      <c r="L48">
        <v>352.07779185713667</v>
      </c>
      <c r="M48">
        <v>13.973926220295999</v>
      </c>
      <c r="N48">
        <v>36.003555271803386</v>
      </c>
      <c r="O48">
        <v>0</v>
      </c>
      <c r="P48">
        <v>31.425656615423662</v>
      </c>
      <c r="Q48">
        <v>6.3638115646273219</v>
      </c>
      <c r="R48">
        <v>12.875029238383251</v>
      </c>
      <c r="S48">
        <v>8.0344660226948648</v>
      </c>
      <c r="T48">
        <v>0</v>
      </c>
      <c r="U48">
        <v>21.540196248368808</v>
      </c>
      <c r="V48">
        <v>3.6007238884295947</v>
      </c>
      <c r="W48">
        <v>6.6512755144822364</v>
      </c>
      <c r="X48">
        <v>28.811456011039215</v>
      </c>
      <c r="Y48">
        <v>0</v>
      </c>
      <c r="Z48">
        <v>2.0226668904195364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2.5178786875391359</v>
      </c>
      <c r="AG48">
        <v>12.820805203924024</v>
      </c>
      <c r="AH48">
        <v>0</v>
      </c>
      <c r="AI48">
        <v>0</v>
      </c>
      <c r="AJ48">
        <v>0</v>
      </c>
      <c r="AK48">
        <v>7.9268429304946766</v>
      </c>
      <c r="AL48">
        <v>0</v>
      </c>
      <c r="AM48">
        <v>4.9310614629513676</v>
      </c>
      <c r="AN48">
        <v>0.83392254539762067</v>
      </c>
      <c r="AO48">
        <v>0</v>
      </c>
      <c r="AP48">
        <v>7.9069679398872883E-2</v>
      </c>
      <c r="AQ48">
        <v>7.9390045435190979</v>
      </c>
      <c r="AR48">
        <v>14.651048293466914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24.842892871904436</v>
      </c>
      <c r="BB48">
        <f t="shared" si="0"/>
        <v>569.48468779566622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9.4029834551629321</v>
      </c>
      <c r="L49">
        <v>352.07779185713667</v>
      </c>
      <c r="M49">
        <v>13.973926220295999</v>
      </c>
      <c r="N49">
        <v>36.003555271803386</v>
      </c>
      <c r="O49">
        <v>0</v>
      </c>
      <c r="P49">
        <v>31.425656615423662</v>
      </c>
      <c r="Q49">
        <v>6.3638115646273219</v>
      </c>
      <c r="R49">
        <v>12.875029238383251</v>
      </c>
      <c r="S49">
        <v>8.0344660226948648</v>
      </c>
      <c r="T49">
        <v>0</v>
      </c>
      <c r="U49">
        <v>21.540196248368808</v>
      </c>
      <c r="V49">
        <v>3.6007238884295947</v>
      </c>
      <c r="W49">
        <v>6.6512755144822364</v>
      </c>
      <c r="X49">
        <v>28.811456011039215</v>
      </c>
      <c r="Y49">
        <v>0</v>
      </c>
      <c r="Z49">
        <v>2.0226668904195364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2.5178786875391359</v>
      </c>
      <c r="AG49">
        <v>12.820805203924024</v>
      </c>
      <c r="AH49">
        <v>0</v>
      </c>
      <c r="AI49">
        <v>0</v>
      </c>
      <c r="AJ49">
        <v>0</v>
      </c>
      <c r="AK49">
        <v>7.9268429304946766</v>
      </c>
      <c r="AL49">
        <v>0</v>
      </c>
      <c r="AM49">
        <v>4.9310614629513676</v>
      </c>
      <c r="AN49">
        <v>0.83392254539762067</v>
      </c>
      <c r="AO49">
        <v>0</v>
      </c>
      <c r="AP49">
        <v>7.9069679398872883E-2</v>
      </c>
      <c r="AQ49">
        <v>3.969502271759549</v>
      </c>
      <c r="AR49">
        <v>14.651048293466914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24.676964443802294</v>
      </c>
      <c r="BB49">
        <f t="shared" si="0"/>
        <v>565.68103660409986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9.4028925496978086</v>
      </c>
      <c r="L50">
        <v>352.07779185713667</v>
      </c>
      <c r="M50">
        <v>13.973926220295999</v>
      </c>
      <c r="N50">
        <v>36.003555271803386</v>
      </c>
      <c r="O50">
        <v>0</v>
      </c>
      <c r="P50">
        <v>31.425656615423662</v>
      </c>
      <c r="Q50">
        <v>6.3638115646273219</v>
      </c>
      <c r="R50">
        <v>12.875029238383251</v>
      </c>
      <c r="S50">
        <v>8.0344660226948648</v>
      </c>
      <c r="T50">
        <v>0</v>
      </c>
      <c r="U50">
        <v>21.540196248368808</v>
      </c>
      <c r="V50">
        <v>3.6007238884295947</v>
      </c>
      <c r="W50">
        <v>6.6512755144822364</v>
      </c>
      <c r="X50">
        <v>28.811456011039215</v>
      </c>
      <c r="Y50">
        <v>0</v>
      </c>
      <c r="Z50">
        <v>2.0226668904195364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2.5178786875391359</v>
      </c>
      <c r="AG50">
        <v>12.820805203924024</v>
      </c>
      <c r="AH50">
        <v>0</v>
      </c>
      <c r="AI50">
        <v>0</v>
      </c>
      <c r="AJ50">
        <v>0</v>
      </c>
      <c r="AK50">
        <v>7.9268429304946766</v>
      </c>
      <c r="AL50">
        <v>0</v>
      </c>
      <c r="AM50">
        <v>4.9310614629513676</v>
      </c>
      <c r="AN50">
        <v>0.83392254539762067</v>
      </c>
      <c r="AO50">
        <v>0</v>
      </c>
      <c r="AP50">
        <v>7.9069679398872883E-2</v>
      </c>
      <c r="AQ50">
        <v>3.969502271759549</v>
      </c>
      <c r="AR50">
        <v>14.651048293466914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24.676960643953851</v>
      </c>
      <c r="BB50">
        <f t="shared" si="0"/>
        <v>565.68094949848319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9.4029888622998818</v>
      </c>
      <c r="L51">
        <v>352.07779185713667</v>
      </c>
      <c r="M51">
        <v>13.973926220295999</v>
      </c>
      <c r="N51">
        <v>36.003555271803386</v>
      </c>
      <c r="O51">
        <v>0</v>
      </c>
      <c r="P51">
        <v>31.425656615423662</v>
      </c>
      <c r="Q51">
        <v>6.3638115646273219</v>
      </c>
      <c r="R51">
        <v>12.875029238383251</v>
      </c>
      <c r="S51">
        <v>8.0344660226948648</v>
      </c>
      <c r="T51">
        <v>0</v>
      </c>
      <c r="U51">
        <v>21.540196248368808</v>
      </c>
      <c r="V51">
        <v>3.6007238884295947</v>
      </c>
      <c r="W51">
        <v>7.1599091496839824</v>
      </c>
      <c r="X51">
        <v>28.811456011039215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12.820805203924024</v>
      </c>
      <c r="AH51">
        <v>0</v>
      </c>
      <c r="AI51">
        <v>0</v>
      </c>
      <c r="AJ51">
        <v>0</v>
      </c>
      <c r="AK51">
        <v>7.9268429304946766</v>
      </c>
      <c r="AL51">
        <v>0</v>
      </c>
      <c r="AM51">
        <v>4.9310614629513676</v>
      </c>
      <c r="AN51">
        <v>0.83392254539762067</v>
      </c>
      <c r="AO51">
        <v>0</v>
      </c>
      <c r="AP51">
        <v>7.9069679398872883E-2</v>
      </c>
      <c r="AQ51">
        <v>0</v>
      </c>
      <c r="AR51">
        <v>14.651048293466914</v>
      </c>
      <c r="AS51">
        <v>9.5487353621373376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24.519944455847273</v>
      </c>
      <c r="BB51">
        <f t="shared" si="0"/>
        <v>562.08159755006886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2.0141524655438818</v>
      </c>
      <c r="L52">
        <v>319.8930627583</v>
      </c>
      <c r="M52">
        <v>13.973926220295999</v>
      </c>
      <c r="N52">
        <v>36.003555271803386</v>
      </c>
      <c r="O52">
        <v>0</v>
      </c>
      <c r="P52">
        <v>31.425656615423662</v>
      </c>
      <c r="Q52">
        <v>2.0133616404825045</v>
      </c>
      <c r="R52">
        <v>12.875029238383251</v>
      </c>
      <c r="S52">
        <v>2.0143450527838289</v>
      </c>
      <c r="T52">
        <v>0</v>
      </c>
      <c r="U52">
        <v>21.540196248368808</v>
      </c>
      <c r="V52">
        <v>3.6007238884295947</v>
      </c>
      <c r="W52">
        <v>7.1599091496839824</v>
      </c>
      <c r="X52">
        <v>28.811456011039215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12.820805203924024</v>
      </c>
      <c r="AH52">
        <v>0</v>
      </c>
      <c r="AI52">
        <v>0</v>
      </c>
      <c r="AJ52">
        <v>0</v>
      </c>
      <c r="AK52">
        <v>7.9268429304946766</v>
      </c>
      <c r="AL52">
        <v>0</v>
      </c>
      <c r="AM52">
        <v>4.9310614629513676</v>
      </c>
      <c r="AN52">
        <v>0.83392254539762067</v>
      </c>
      <c r="AO52">
        <v>0</v>
      </c>
      <c r="AP52">
        <v>7.9069679398872883E-2</v>
      </c>
      <c r="AQ52">
        <v>0</v>
      </c>
      <c r="AR52">
        <v>14.651048293466914</v>
      </c>
      <c r="AS52">
        <v>9.5487353621373376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22.432279554759972</v>
      </c>
      <c r="BB52">
        <f t="shared" si="0"/>
        <v>514.22512606150781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2.0141986026705392</v>
      </c>
      <c r="L53">
        <v>319.8930627583</v>
      </c>
      <c r="M53">
        <v>13.973926220295999</v>
      </c>
      <c r="N53">
        <v>36.003555271803386</v>
      </c>
      <c r="O53">
        <v>0</v>
      </c>
      <c r="P53">
        <v>31.425656615423662</v>
      </c>
      <c r="Q53">
        <v>2.0133616404825045</v>
      </c>
      <c r="R53">
        <v>12.875029238383251</v>
      </c>
      <c r="S53">
        <v>2.0143450527838289</v>
      </c>
      <c r="T53">
        <v>0</v>
      </c>
      <c r="U53">
        <v>21.540196248368808</v>
      </c>
      <c r="V53">
        <v>3.6007238884295947</v>
      </c>
      <c r="W53">
        <v>7.1599091496839824</v>
      </c>
      <c r="X53">
        <v>28.811456011039215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12.820805203924024</v>
      </c>
      <c r="AH53">
        <v>0</v>
      </c>
      <c r="AI53">
        <v>0</v>
      </c>
      <c r="AJ53">
        <v>0</v>
      </c>
      <c r="AK53">
        <v>7.9268429304946766</v>
      </c>
      <c r="AL53">
        <v>0</v>
      </c>
      <c r="AM53">
        <v>4.9310614629513676</v>
      </c>
      <c r="AN53">
        <v>0.83392254539762067</v>
      </c>
      <c r="AO53">
        <v>0</v>
      </c>
      <c r="AP53">
        <v>7.9069679398872883E-2</v>
      </c>
      <c r="AQ53">
        <v>0</v>
      </c>
      <c r="AR53">
        <v>14.651048293466914</v>
      </c>
      <c r="AS53">
        <v>9.5487353621373376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22.432281483291867</v>
      </c>
      <c r="BB53">
        <f t="shared" si="0"/>
        <v>514.22517027010258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2.0141482536661575</v>
      </c>
      <c r="L54">
        <v>319.88869828364267</v>
      </c>
      <c r="M54">
        <v>13.973926220295999</v>
      </c>
      <c r="N54">
        <v>36.003555271803386</v>
      </c>
      <c r="O54">
        <v>0</v>
      </c>
      <c r="P54">
        <v>31.425656615423662</v>
      </c>
      <c r="Q54">
        <v>2.0133616404825045</v>
      </c>
      <c r="R54">
        <v>12.875029238383251</v>
      </c>
      <c r="S54">
        <v>2.0143450527838289</v>
      </c>
      <c r="T54">
        <v>0</v>
      </c>
      <c r="U54">
        <v>21.540196248368808</v>
      </c>
      <c r="V54">
        <v>3.6007238884295947</v>
      </c>
      <c r="W54">
        <v>7.1599091496839824</v>
      </c>
      <c r="X54">
        <v>28.811456011039215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12.820805203924024</v>
      </c>
      <c r="AH54">
        <v>0</v>
      </c>
      <c r="AI54">
        <v>0</v>
      </c>
      <c r="AJ54">
        <v>0</v>
      </c>
      <c r="AK54">
        <v>7.9268429304946766</v>
      </c>
      <c r="AL54">
        <v>0</v>
      </c>
      <c r="AM54">
        <v>4.9310614629513676</v>
      </c>
      <c r="AN54">
        <v>0.83392254539762067</v>
      </c>
      <c r="AO54">
        <v>0</v>
      </c>
      <c r="AP54">
        <v>7.9069679398872883E-2</v>
      </c>
      <c r="AQ54">
        <v>0</v>
      </c>
      <c r="AR54">
        <v>14.651048293466914</v>
      </c>
      <c r="AS54">
        <v>9.5487353621373376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22.432096943662785</v>
      </c>
      <c r="BB54">
        <f t="shared" si="0"/>
        <v>514.22093998606988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2.0767957438611515</v>
      </c>
      <c r="L55">
        <v>323.2291314286893</v>
      </c>
      <c r="M55">
        <v>13.973926220295999</v>
      </c>
      <c r="N55">
        <v>36.003555271803386</v>
      </c>
      <c r="O55">
        <v>0</v>
      </c>
      <c r="P55">
        <v>31.425656615423662</v>
      </c>
      <c r="Q55">
        <v>2.0133616404825045</v>
      </c>
      <c r="R55">
        <v>12.875029238383251</v>
      </c>
      <c r="S55">
        <v>2.0143450527838289</v>
      </c>
      <c r="T55">
        <v>0</v>
      </c>
      <c r="U55">
        <v>21.540196248368808</v>
      </c>
      <c r="V55">
        <v>3.6007238884295947</v>
      </c>
      <c r="W55">
        <v>7.1599091496839824</v>
      </c>
      <c r="X55">
        <v>28.811456011039215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12.820805203924024</v>
      </c>
      <c r="AH55">
        <v>0</v>
      </c>
      <c r="AI55">
        <v>0</v>
      </c>
      <c r="AJ55">
        <v>0</v>
      </c>
      <c r="AK55">
        <v>7.9268429304946766</v>
      </c>
      <c r="AL55">
        <v>0</v>
      </c>
      <c r="AM55">
        <v>4.9310614629513676</v>
      </c>
      <c r="AN55">
        <v>0.83392254539762067</v>
      </c>
      <c r="AO55">
        <v>0</v>
      </c>
      <c r="AP55">
        <v>7.9069679398872883E-2</v>
      </c>
      <c r="AQ55">
        <v>0</v>
      </c>
      <c r="AR55">
        <v>14.651048293466914</v>
      </c>
      <c r="AS55">
        <v>9.5487353621373376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22.574345714215902</v>
      </c>
      <c r="BB55">
        <f t="shared" si="0"/>
        <v>517.48177185075838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2.0141390235929517</v>
      </c>
      <c r="L56">
        <v>323.2291314286893</v>
      </c>
      <c r="M56">
        <v>13.973926220295999</v>
      </c>
      <c r="N56">
        <v>36.003555271803386</v>
      </c>
      <c r="O56">
        <v>0</v>
      </c>
      <c r="P56">
        <v>31.425656615423662</v>
      </c>
      <c r="Q56">
        <v>2.0133616404825045</v>
      </c>
      <c r="R56">
        <v>12.875029238383251</v>
      </c>
      <c r="S56">
        <v>2.0143450527838289</v>
      </c>
      <c r="T56">
        <v>0</v>
      </c>
      <c r="U56">
        <v>21.540196248368808</v>
      </c>
      <c r="V56">
        <v>3.6007238884295947</v>
      </c>
      <c r="W56">
        <v>7.1599091496839824</v>
      </c>
      <c r="X56">
        <v>28.811456011039215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12.820805203924024</v>
      </c>
      <c r="AH56">
        <v>0</v>
      </c>
      <c r="AI56">
        <v>0</v>
      </c>
      <c r="AJ56">
        <v>0</v>
      </c>
      <c r="AK56">
        <v>7.9268429304946766</v>
      </c>
      <c r="AL56">
        <v>0</v>
      </c>
      <c r="AM56">
        <v>4.9310614629513676</v>
      </c>
      <c r="AN56">
        <v>0.83392254539762067</v>
      </c>
      <c r="AO56">
        <v>0</v>
      </c>
      <c r="AP56">
        <v>7.9069679398872883E-2</v>
      </c>
      <c r="AQ56">
        <v>0</v>
      </c>
      <c r="AR56">
        <v>14.651048293466914</v>
      </c>
      <c r="AS56">
        <v>9.5487353621373376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22.571726663308695</v>
      </c>
      <c r="BB56">
        <f t="shared" si="0"/>
        <v>517.42173418139737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2.0141140767201415</v>
      </c>
      <c r="L57">
        <v>323.2291314286893</v>
      </c>
      <c r="M57">
        <v>13.973926220295999</v>
      </c>
      <c r="N57">
        <v>36.003555271803386</v>
      </c>
      <c r="O57">
        <v>0</v>
      </c>
      <c r="P57">
        <v>31.425656615423662</v>
      </c>
      <c r="Q57">
        <v>2.0133616404825045</v>
      </c>
      <c r="R57">
        <v>12.875029238383251</v>
      </c>
      <c r="S57">
        <v>2.0143450527838289</v>
      </c>
      <c r="T57">
        <v>0</v>
      </c>
      <c r="U57">
        <v>21.540196248368808</v>
      </c>
      <c r="V57">
        <v>3.6007238884295947</v>
      </c>
      <c r="W57">
        <v>7.1599091496839824</v>
      </c>
      <c r="X57">
        <v>28.814657639665842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12.820805203924024</v>
      </c>
      <c r="AH57">
        <v>0</v>
      </c>
      <c r="AI57">
        <v>0</v>
      </c>
      <c r="AJ57">
        <v>0</v>
      </c>
      <c r="AK57">
        <v>7.9268429304946766</v>
      </c>
      <c r="AL57">
        <v>0</v>
      </c>
      <c r="AM57">
        <v>4.9310614629513676</v>
      </c>
      <c r="AN57">
        <v>0.83392254539762067</v>
      </c>
      <c r="AO57">
        <v>0</v>
      </c>
      <c r="AP57">
        <v>7.9069679398872883E-2</v>
      </c>
      <c r="AQ57">
        <v>0</v>
      </c>
      <c r="AR57">
        <v>14.651048293466914</v>
      </c>
      <c r="AS57">
        <v>9.5487353621373376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22.571859448605998</v>
      </c>
      <c r="BB57">
        <f t="shared" si="0"/>
        <v>517.42477807785383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2.0141140767201415</v>
      </c>
      <c r="L58">
        <v>323.2291314286893</v>
      </c>
      <c r="M58">
        <v>13.973926220295999</v>
      </c>
      <c r="N58">
        <v>36.003555271803386</v>
      </c>
      <c r="O58">
        <v>0</v>
      </c>
      <c r="P58">
        <v>31.425656615423662</v>
      </c>
      <c r="Q58">
        <v>2.0133616404825045</v>
      </c>
      <c r="R58">
        <v>12.875029238383251</v>
      </c>
      <c r="S58">
        <v>2.0143450527838289</v>
      </c>
      <c r="T58">
        <v>0</v>
      </c>
      <c r="U58">
        <v>21.540196248368808</v>
      </c>
      <c r="V58">
        <v>3.6007238884295947</v>
      </c>
      <c r="W58">
        <v>7.1599091496839824</v>
      </c>
      <c r="X58">
        <v>28.814657639665842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12.820805203924024</v>
      </c>
      <c r="AH58">
        <v>0</v>
      </c>
      <c r="AI58">
        <v>0</v>
      </c>
      <c r="AJ58">
        <v>0</v>
      </c>
      <c r="AK58">
        <v>7.9268429304946766</v>
      </c>
      <c r="AL58">
        <v>0</v>
      </c>
      <c r="AM58">
        <v>4.9310614629513676</v>
      </c>
      <c r="AN58">
        <v>0.83392254539762067</v>
      </c>
      <c r="AO58">
        <v>0</v>
      </c>
      <c r="AP58">
        <v>7.9069679398872883E-2</v>
      </c>
      <c r="AQ58">
        <v>0</v>
      </c>
      <c r="AR58">
        <v>14.651048293466914</v>
      </c>
      <c r="AS58">
        <v>9.5487353621373376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22.571859448605998</v>
      </c>
      <c r="BB58">
        <f t="shared" si="0"/>
        <v>517.42477807785383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2.0141140767201415</v>
      </c>
      <c r="L59">
        <v>323.25446468416271</v>
      </c>
      <c r="M59">
        <v>13.973926220295999</v>
      </c>
      <c r="N59">
        <v>36.003555271803386</v>
      </c>
      <c r="O59">
        <v>0</v>
      </c>
      <c r="P59">
        <v>31.425656615423662</v>
      </c>
      <c r="Q59">
        <v>2.0658477961395003</v>
      </c>
      <c r="R59">
        <v>12.87624382093523</v>
      </c>
      <c r="S59">
        <v>2.7023774742131095</v>
      </c>
      <c r="T59">
        <v>0</v>
      </c>
      <c r="U59">
        <v>21.540196248368808</v>
      </c>
      <c r="V59">
        <v>3.6007238884295947</v>
      </c>
      <c r="W59">
        <v>7.1599091496839824</v>
      </c>
      <c r="X59">
        <v>28.814657639665842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12.820805203924024</v>
      </c>
      <c r="AH59">
        <v>0</v>
      </c>
      <c r="AI59">
        <v>0</v>
      </c>
      <c r="AJ59">
        <v>0</v>
      </c>
      <c r="AK59">
        <v>7.9268429304946766</v>
      </c>
      <c r="AL59">
        <v>0</v>
      </c>
      <c r="AM59">
        <v>4.9310614629513676</v>
      </c>
      <c r="AN59">
        <v>0.83392254539762067</v>
      </c>
      <c r="AO59">
        <v>0</v>
      </c>
      <c r="AP59">
        <v>7.9069679398872883E-2</v>
      </c>
      <c r="AQ59">
        <v>3.969502271759549</v>
      </c>
      <c r="AR59">
        <v>14.651048293466914</v>
      </c>
      <c r="AS59">
        <v>9.5487353621373376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22.769848019717216</v>
      </c>
      <c r="BB59">
        <f t="shared" si="0"/>
        <v>521.96335819361389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2.0142182295512838</v>
      </c>
      <c r="L60">
        <v>323.25446468416271</v>
      </c>
      <c r="M60">
        <v>13.973926220295999</v>
      </c>
      <c r="N60">
        <v>36.003555271803386</v>
      </c>
      <c r="O60">
        <v>0</v>
      </c>
      <c r="P60">
        <v>31.425656615423662</v>
      </c>
      <c r="Q60">
        <v>2.0658477961395003</v>
      </c>
      <c r="R60">
        <v>12.87624382093523</v>
      </c>
      <c r="S60">
        <v>2.7023774742131095</v>
      </c>
      <c r="T60">
        <v>0</v>
      </c>
      <c r="U60">
        <v>21.540196248368808</v>
      </c>
      <c r="V60">
        <v>3.6007238884295947</v>
      </c>
      <c r="W60">
        <v>7.1599091496839824</v>
      </c>
      <c r="X60">
        <v>28.814657639665842</v>
      </c>
      <c r="Y60">
        <v>0</v>
      </c>
      <c r="Z60">
        <v>2.0226668904195364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12.820805203924024</v>
      </c>
      <c r="AH60">
        <v>0</v>
      </c>
      <c r="AI60">
        <v>0</v>
      </c>
      <c r="AJ60">
        <v>0</v>
      </c>
      <c r="AK60">
        <v>7.9268429304946766</v>
      </c>
      <c r="AL60">
        <v>0</v>
      </c>
      <c r="AM60">
        <v>4.9310614629513676</v>
      </c>
      <c r="AN60">
        <v>0.83392254539762067</v>
      </c>
      <c r="AO60">
        <v>0</v>
      </c>
      <c r="AP60">
        <v>7.9069679398872883E-2</v>
      </c>
      <c r="AQ60">
        <v>5.6481477380505112</v>
      </c>
      <c r="AR60">
        <v>14.651048293466914</v>
      </c>
      <c r="AS60">
        <v>9.5487353621373376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22.840019753796525</v>
      </c>
      <c r="BB60">
        <f t="shared" si="0"/>
        <v>523.57193607865656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2.0350814409309348</v>
      </c>
      <c r="L61">
        <v>323.25446468416271</v>
      </c>
      <c r="M61">
        <v>13.973926220295999</v>
      </c>
      <c r="N61">
        <v>36.003555271803386</v>
      </c>
      <c r="O61">
        <v>0</v>
      </c>
      <c r="P61">
        <v>31.425656615423662</v>
      </c>
      <c r="Q61">
        <v>2.0658477961395003</v>
      </c>
      <c r="R61">
        <v>12.87624382093523</v>
      </c>
      <c r="S61">
        <v>2.7023774742131095</v>
      </c>
      <c r="T61">
        <v>0</v>
      </c>
      <c r="U61">
        <v>21.540196248368808</v>
      </c>
      <c r="V61">
        <v>3.6007238884295947</v>
      </c>
      <c r="W61">
        <v>7.1599091496839824</v>
      </c>
      <c r="X61">
        <v>28.814657639665842</v>
      </c>
      <c r="Y61">
        <v>0</v>
      </c>
      <c r="Z61">
        <v>2.0226668904195364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12.820805203924024</v>
      </c>
      <c r="AH61">
        <v>0</v>
      </c>
      <c r="AI61">
        <v>0</v>
      </c>
      <c r="AJ61">
        <v>0</v>
      </c>
      <c r="AK61">
        <v>7.9268429304946766</v>
      </c>
      <c r="AL61">
        <v>0</v>
      </c>
      <c r="AM61">
        <v>4.9310614629513676</v>
      </c>
      <c r="AN61">
        <v>0.83392254539762067</v>
      </c>
      <c r="AO61">
        <v>0</v>
      </c>
      <c r="AP61">
        <v>7.9069679398872883E-2</v>
      </c>
      <c r="AQ61">
        <v>7.9390045435190979</v>
      </c>
      <c r="AR61">
        <v>14.651048293466914</v>
      </c>
      <c r="AS61">
        <v>9.5487353621373376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22.936649650500776</v>
      </c>
      <c r="BB61">
        <f t="shared" si="0"/>
        <v>525.78702619880062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2.0350679804949596</v>
      </c>
      <c r="L62">
        <v>323.25446468416271</v>
      </c>
      <c r="M62">
        <v>13.973926220295999</v>
      </c>
      <c r="N62">
        <v>36.003555271803386</v>
      </c>
      <c r="O62">
        <v>0</v>
      </c>
      <c r="P62">
        <v>31.425656615423662</v>
      </c>
      <c r="Q62">
        <v>2.0658477961395003</v>
      </c>
      <c r="R62">
        <v>12.87624382093523</v>
      </c>
      <c r="S62">
        <v>2.7023774742131095</v>
      </c>
      <c r="T62">
        <v>0</v>
      </c>
      <c r="U62">
        <v>21.540196248368808</v>
      </c>
      <c r="V62">
        <v>3.6007238884295947</v>
      </c>
      <c r="W62">
        <v>7.1599091496839824</v>
      </c>
      <c r="X62">
        <v>28.814657639665842</v>
      </c>
      <c r="Y62">
        <v>0</v>
      </c>
      <c r="Z62">
        <v>2.0226668904195364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2.5178786875391359</v>
      </c>
      <c r="AG62">
        <v>12.820805203924024</v>
      </c>
      <c r="AH62">
        <v>0</v>
      </c>
      <c r="AI62">
        <v>0</v>
      </c>
      <c r="AJ62">
        <v>0</v>
      </c>
      <c r="AK62">
        <v>7.9268429304946766</v>
      </c>
      <c r="AL62">
        <v>0</v>
      </c>
      <c r="AM62">
        <v>4.9310614629513676</v>
      </c>
      <c r="AN62">
        <v>0.83392254539762067</v>
      </c>
      <c r="AO62">
        <v>0</v>
      </c>
      <c r="AP62">
        <v>7.9069679398872883E-2</v>
      </c>
      <c r="AQ62">
        <v>11.908507125652264</v>
      </c>
      <c r="AR62">
        <v>14.651048293466914</v>
      </c>
      <c r="AS62">
        <v>9.5487353621373376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23.102574295787726</v>
      </c>
      <c r="BB62">
        <f t="shared" si="0"/>
        <v>529.59059067521082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9.6850347489324715</v>
      </c>
      <c r="L63">
        <v>352.07940715210111</v>
      </c>
      <c r="M63">
        <v>13.973926220295999</v>
      </c>
      <c r="N63">
        <v>36.003555271803386</v>
      </c>
      <c r="O63">
        <v>0</v>
      </c>
      <c r="P63">
        <v>31.425656615423662</v>
      </c>
      <c r="Q63">
        <v>6.3612041947140465</v>
      </c>
      <c r="R63">
        <v>12.87624382093523</v>
      </c>
      <c r="S63">
        <v>8.0365760277715612</v>
      </c>
      <c r="T63">
        <v>0</v>
      </c>
      <c r="U63">
        <v>21.540196248368808</v>
      </c>
      <c r="V63">
        <v>3.6007238884295947</v>
      </c>
      <c r="W63">
        <v>7.1599091496839824</v>
      </c>
      <c r="X63">
        <v>28.814657639665842</v>
      </c>
      <c r="Y63">
        <v>0</v>
      </c>
      <c r="Z63">
        <v>2.0226668904195364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2.5178786875391359</v>
      </c>
      <c r="AG63">
        <v>12.820805203924024</v>
      </c>
      <c r="AH63">
        <v>0</v>
      </c>
      <c r="AI63">
        <v>0</v>
      </c>
      <c r="AJ63">
        <v>0</v>
      </c>
      <c r="AK63">
        <v>7.9268429304946766</v>
      </c>
      <c r="AL63">
        <v>0</v>
      </c>
      <c r="AM63">
        <v>4.9310614629513676</v>
      </c>
      <c r="AN63">
        <v>0.83392254539762067</v>
      </c>
      <c r="AO63">
        <v>0</v>
      </c>
      <c r="AP63">
        <v>7.9069679398872883E-2</v>
      </c>
      <c r="AQ63">
        <v>11.908507125652264</v>
      </c>
      <c r="AR63">
        <v>14.651048293466914</v>
      </c>
      <c r="AS63">
        <v>9.5487353621373376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25.029740898867381</v>
      </c>
      <c r="BB63">
        <f t="shared" si="0"/>
        <v>573.76788826064001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9.4032881391691596</v>
      </c>
      <c r="L64">
        <v>352.07940715210111</v>
      </c>
      <c r="M64">
        <v>13.973926220295999</v>
      </c>
      <c r="N64">
        <v>36.003555271803386</v>
      </c>
      <c r="O64">
        <v>0</v>
      </c>
      <c r="P64">
        <v>31.425656615423662</v>
      </c>
      <c r="Q64">
        <v>6.3638115646273219</v>
      </c>
      <c r="R64">
        <v>12.875029238383251</v>
      </c>
      <c r="S64">
        <v>8.0344660226948648</v>
      </c>
      <c r="T64">
        <v>0</v>
      </c>
      <c r="U64">
        <v>21.540196248368808</v>
      </c>
      <c r="V64">
        <v>3.6007238884295947</v>
      </c>
      <c r="W64">
        <v>7.1599091496839824</v>
      </c>
      <c r="X64">
        <v>28.814657639665842</v>
      </c>
      <c r="Y64">
        <v>0</v>
      </c>
      <c r="Z64">
        <v>2.0226668904195364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2.5178786875391359</v>
      </c>
      <c r="AG64">
        <v>12.820805203924024</v>
      </c>
      <c r="AH64">
        <v>0</v>
      </c>
      <c r="AI64">
        <v>0</v>
      </c>
      <c r="AJ64">
        <v>0</v>
      </c>
      <c r="AK64">
        <v>7.9268429304946766</v>
      </c>
      <c r="AL64">
        <v>0</v>
      </c>
      <c r="AM64">
        <v>4.9310614629513676</v>
      </c>
      <c r="AN64">
        <v>0.83392254539762067</v>
      </c>
      <c r="AO64">
        <v>0</v>
      </c>
      <c r="AP64">
        <v>7.9069679398872883E-2</v>
      </c>
      <c r="AQ64">
        <v>11.908507125652264</v>
      </c>
      <c r="AR64">
        <v>14.651048293466914</v>
      </c>
      <c r="AS64">
        <v>9.5487353621373376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25.01793391087876</v>
      </c>
      <c r="BB64">
        <f t="shared" si="0"/>
        <v>573.49723142114988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9.4030536739126624</v>
      </c>
      <c r="L65">
        <v>324.19289273544047</v>
      </c>
      <c r="M65">
        <v>13.973926220295999</v>
      </c>
      <c r="N65">
        <v>36.003555271803386</v>
      </c>
      <c r="O65">
        <v>0</v>
      </c>
      <c r="P65">
        <v>31.425656615423662</v>
      </c>
      <c r="Q65">
        <v>6.3638115646273219</v>
      </c>
      <c r="R65">
        <v>12.875029238383251</v>
      </c>
      <c r="S65">
        <v>8.0344660226948648</v>
      </c>
      <c r="T65">
        <v>0</v>
      </c>
      <c r="U65">
        <v>21.540196248368808</v>
      </c>
      <c r="V65">
        <v>3.6007238884295947</v>
      </c>
      <c r="W65">
        <v>7.1599091496839824</v>
      </c>
      <c r="X65">
        <v>28.814657639665842</v>
      </c>
      <c r="Y65">
        <v>0</v>
      </c>
      <c r="Z65">
        <v>2.0226668904195364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2.5178786875391359</v>
      </c>
      <c r="AG65">
        <v>12.820805203924024</v>
      </c>
      <c r="AH65">
        <v>0</v>
      </c>
      <c r="AI65">
        <v>0</v>
      </c>
      <c r="AJ65">
        <v>0</v>
      </c>
      <c r="AK65">
        <v>7.9268429304946766</v>
      </c>
      <c r="AL65">
        <v>0</v>
      </c>
      <c r="AM65">
        <v>4.9310614629513676</v>
      </c>
      <c r="AN65">
        <v>0.83392254539762067</v>
      </c>
      <c r="AO65">
        <v>0</v>
      </c>
      <c r="AP65">
        <v>7.9069679398872883E-2</v>
      </c>
      <c r="AQ65">
        <v>11.908507125652264</v>
      </c>
      <c r="AR65">
        <v>14.651048293466914</v>
      </c>
      <c r="AS65">
        <v>9.7563168440826544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23.860944713559945</v>
      </c>
      <c r="BB65">
        <f t="shared" si="0"/>
        <v>546.97505321849712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9.4030462761440106</v>
      </c>
      <c r="L66">
        <v>323.23941075689532</v>
      </c>
      <c r="M66">
        <v>13.973926220295999</v>
      </c>
      <c r="N66">
        <v>36.003555271803386</v>
      </c>
      <c r="O66">
        <v>0</v>
      </c>
      <c r="P66">
        <v>31.425656615423662</v>
      </c>
      <c r="Q66">
        <v>6.3638115646273219</v>
      </c>
      <c r="R66">
        <v>12.875029238383251</v>
      </c>
      <c r="S66">
        <v>8.0344660226948648</v>
      </c>
      <c r="T66">
        <v>0</v>
      </c>
      <c r="U66">
        <v>21.540196248368808</v>
      </c>
      <c r="V66">
        <v>3.6007238884295947</v>
      </c>
      <c r="W66">
        <v>7.1599091496839824</v>
      </c>
      <c r="X66">
        <v>28.814657639665842</v>
      </c>
      <c r="Y66">
        <v>0</v>
      </c>
      <c r="Z66">
        <v>2.0226668904195364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2.5178786875391359</v>
      </c>
      <c r="AG66">
        <v>12.820805203924024</v>
      </c>
      <c r="AH66">
        <v>0</v>
      </c>
      <c r="AI66">
        <v>0</v>
      </c>
      <c r="AJ66">
        <v>0</v>
      </c>
      <c r="AK66">
        <v>7.9268429304946766</v>
      </c>
      <c r="AL66">
        <v>0</v>
      </c>
      <c r="AM66">
        <v>4.9310614629513676</v>
      </c>
      <c r="AN66">
        <v>0.83392254539762067</v>
      </c>
      <c r="AO66">
        <v>0</v>
      </c>
      <c r="AP66">
        <v>0</v>
      </c>
      <c r="AQ66">
        <v>11.908507125652264</v>
      </c>
      <c r="AR66">
        <v>14.651048293466914</v>
      </c>
      <c r="AS66">
        <v>9.7563168440826544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23.817783745031178</v>
      </c>
      <c r="BB66">
        <f t="shared" si="0"/>
        <v>545.98565513131314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9.4028887469492339</v>
      </c>
      <c r="L67">
        <v>382.25984110287243</v>
      </c>
      <c r="M67">
        <v>13.973926220295999</v>
      </c>
      <c r="N67">
        <v>36.003555271803386</v>
      </c>
      <c r="O67">
        <v>0</v>
      </c>
      <c r="P67">
        <v>31.425656615423662</v>
      </c>
      <c r="Q67">
        <v>6.3638115646273219</v>
      </c>
      <c r="R67">
        <v>12.875029238383251</v>
      </c>
      <c r="S67">
        <v>8.0344660226948648</v>
      </c>
      <c r="T67">
        <v>0</v>
      </c>
      <c r="U67">
        <v>21.540196248368808</v>
      </c>
      <c r="V67">
        <v>3.6007238884295947</v>
      </c>
      <c r="W67">
        <v>6.7428137049861814</v>
      </c>
      <c r="X67">
        <v>28.814657639665842</v>
      </c>
      <c r="Y67">
        <v>0</v>
      </c>
      <c r="Z67">
        <v>2.0226668904195364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2.5178786875391359</v>
      </c>
      <c r="AG67">
        <v>12.820805203924024</v>
      </c>
      <c r="AH67">
        <v>0</v>
      </c>
      <c r="AI67">
        <v>0</v>
      </c>
      <c r="AJ67">
        <v>0</v>
      </c>
      <c r="AK67">
        <v>7.9268429304946766</v>
      </c>
      <c r="AL67">
        <v>0</v>
      </c>
      <c r="AM67">
        <v>4.9310614629513676</v>
      </c>
      <c r="AN67">
        <v>0.83392254539762067</v>
      </c>
      <c r="AO67">
        <v>0</v>
      </c>
      <c r="AP67">
        <v>0</v>
      </c>
      <c r="AQ67">
        <v>11.908507125652264</v>
      </c>
      <c r="AR67">
        <v>14.651048293466914</v>
      </c>
      <c r="AS67">
        <v>9.7563168440826544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26.267396559184292</v>
      </c>
      <c r="BB67">
        <f t="shared" si="0"/>
        <v>602.13921968924433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9.402998259098494</v>
      </c>
      <c r="L68">
        <v>432.55756930546204</v>
      </c>
      <c r="M68">
        <v>13.973926220295999</v>
      </c>
      <c r="N68">
        <v>36.003555271803386</v>
      </c>
      <c r="O68">
        <v>0</v>
      </c>
      <c r="P68">
        <v>31.425656615423662</v>
      </c>
      <c r="Q68">
        <v>6.3638115646273219</v>
      </c>
      <c r="R68">
        <v>12.875029238383251</v>
      </c>
      <c r="S68">
        <v>8.0344660226948648</v>
      </c>
      <c r="T68">
        <v>0</v>
      </c>
      <c r="U68">
        <v>21.540196248368808</v>
      </c>
      <c r="V68">
        <v>3.6007238884295947</v>
      </c>
      <c r="W68">
        <v>6.7428137049861814</v>
      </c>
      <c r="X68">
        <v>28.814657639665842</v>
      </c>
      <c r="Y68">
        <v>0</v>
      </c>
      <c r="Z68">
        <v>4.0453337808390728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2.5178786875391359</v>
      </c>
      <c r="AG68">
        <v>12.820805203924024</v>
      </c>
      <c r="AH68">
        <v>0</v>
      </c>
      <c r="AI68">
        <v>0</v>
      </c>
      <c r="AJ68">
        <v>0</v>
      </c>
      <c r="AK68">
        <v>7.9268429304946766</v>
      </c>
      <c r="AL68">
        <v>0</v>
      </c>
      <c r="AM68">
        <v>4.9310614629513676</v>
      </c>
      <c r="AN68">
        <v>0.83392254539762067</v>
      </c>
      <c r="AO68">
        <v>0</v>
      </c>
      <c r="AP68">
        <v>0</v>
      </c>
      <c r="AQ68">
        <v>11.908507125652264</v>
      </c>
      <c r="AR68">
        <v>14.651048293466914</v>
      </c>
      <c r="AS68">
        <v>9.7563168440826544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28.454393651679936</v>
      </c>
      <c r="BB68">
        <f t="shared" ref="BB68:BB99" si="1">SUM(B68:AZ68)-BA68</f>
        <v>652.27272720190717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9.4029487362512914</v>
      </c>
      <c r="L69">
        <v>492.91426352360673</v>
      </c>
      <c r="M69">
        <v>13.973926220295999</v>
      </c>
      <c r="N69">
        <v>36.003555271803386</v>
      </c>
      <c r="O69">
        <v>0</v>
      </c>
      <c r="P69">
        <v>31.425656615423662</v>
      </c>
      <c r="Q69">
        <v>6.3638115646273219</v>
      </c>
      <c r="R69">
        <v>12.875029238383251</v>
      </c>
      <c r="S69">
        <v>8.0344660226948648</v>
      </c>
      <c r="T69">
        <v>0</v>
      </c>
      <c r="U69">
        <v>21.540196248368808</v>
      </c>
      <c r="V69">
        <v>3.6007238884295947</v>
      </c>
      <c r="W69">
        <v>6.7428137049861814</v>
      </c>
      <c r="X69">
        <v>28.814657639665842</v>
      </c>
      <c r="Y69">
        <v>0</v>
      </c>
      <c r="Z69">
        <v>4.0453337808390728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2.5178786875391359</v>
      </c>
      <c r="AG69">
        <v>12.820805203924024</v>
      </c>
      <c r="AH69">
        <v>0</v>
      </c>
      <c r="AI69">
        <v>0</v>
      </c>
      <c r="AJ69">
        <v>0</v>
      </c>
      <c r="AK69">
        <v>7.9268429304946766</v>
      </c>
      <c r="AL69">
        <v>0</v>
      </c>
      <c r="AM69">
        <v>4.9310614629513676</v>
      </c>
      <c r="AN69">
        <v>0.83392254539762067</v>
      </c>
      <c r="AO69">
        <v>0</v>
      </c>
      <c r="AP69">
        <v>0</v>
      </c>
      <c r="AQ69">
        <v>11.908507125652264</v>
      </c>
      <c r="AR69">
        <v>13.628882073888541</v>
      </c>
      <c r="AS69">
        <v>10.005414302233353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30.944987125715642</v>
      </c>
      <c r="BB69">
        <f t="shared" si="1"/>
        <v>709.36570966174133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9.4029227385737464</v>
      </c>
      <c r="L70">
        <v>492.91426352360673</v>
      </c>
      <c r="M70">
        <v>13.973926220295999</v>
      </c>
      <c r="N70">
        <v>36.003555271803386</v>
      </c>
      <c r="O70">
        <v>0</v>
      </c>
      <c r="P70">
        <v>31.425656615423662</v>
      </c>
      <c r="Q70">
        <v>6.3638115646273219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3.6007238884295947</v>
      </c>
      <c r="W70">
        <v>6.7428137049861814</v>
      </c>
      <c r="X70">
        <v>28.814657639665842</v>
      </c>
      <c r="Y70">
        <v>0</v>
      </c>
      <c r="Z70">
        <v>4.0453337808390728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2.5178786875391359</v>
      </c>
      <c r="AG70">
        <v>12.820805203924024</v>
      </c>
      <c r="AH70">
        <v>4.726383610415362</v>
      </c>
      <c r="AI70">
        <v>0</v>
      </c>
      <c r="AJ70">
        <v>0</v>
      </c>
      <c r="AK70">
        <v>7.9268429304946766</v>
      </c>
      <c r="AL70">
        <v>0</v>
      </c>
      <c r="AM70">
        <v>4.9310614629513676</v>
      </c>
      <c r="AN70">
        <v>0.83392254539762067</v>
      </c>
      <c r="AO70">
        <v>0</v>
      </c>
      <c r="AP70">
        <v>0</v>
      </c>
      <c r="AQ70">
        <v>11.908507125652264</v>
      </c>
      <c r="AR70">
        <v>13.628882073888541</v>
      </c>
      <c r="AS70">
        <v>10.005414302233353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31.142548873928078</v>
      </c>
      <c r="BB70">
        <f t="shared" si="1"/>
        <v>713.89450552626681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2.0141965493585148</v>
      </c>
      <c r="L71">
        <v>492.91426352360673</v>
      </c>
      <c r="M71">
        <v>13.973926220295999</v>
      </c>
      <c r="N71">
        <v>36.003555271803386</v>
      </c>
      <c r="O71">
        <v>0</v>
      </c>
      <c r="P71">
        <v>31.425656615423662</v>
      </c>
      <c r="Q71">
        <v>2.0133616404825045</v>
      </c>
      <c r="R71">
        <v>2.0135104740617353</v>
      </c>
      <c r="S71">
        <v>2.0143450527838289</v>
      </c>
      <c r="T71">
        <v>0</v>
      </c>
      <c r="U71">
        <v>21.540196248368808</v>
      </c>
      <c r="V71">
        <v>3.6007238884295947</v>
      </c>
      <c r="W71">
        <v>5.8657889793362576</v>
      </c>
      <c r="X71">
        <v>10.06018141347475</v>
      </c>
      <c r="Y71">
        <v>0</v>
      </c>
      <c r="Z71">
        <v>4.0453337808390728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2.5178786875391359</v>
      </c>
      <c r="AG71">
        <v>12.820805203924024</v>
      </c>
      <c r="AH71">
        <v>10.338964363389689</v>
      </c>
      <c r="AI71">
        <v>0</v>
      </c>
      <c r="AJ71">
        <v>0</v>
      </c>
      <c r="AK71">
        <v>7.9268429304946766</v>
      </c>
      <c r="AL71">
        <v>0</v>
      </c>
      <c r="AM71">
        <v>4.9310614629513676</v>
      </c>
      <c r="AN71">
        <v>0.83392254539762067</v>
      </c>
      <c r="AO71">
        <v>0</v>
      </c>
      <c r="AP71">
        <v>0.23720935838029639</v>
      </c>
      <c r="AQ71">
        <v>11.908507125652264</v>
      </c>
      <c r="AR71">
        <v>14.651048293466914</v>
      </c>
      <c r="AS71">
        <v>10.005414302233353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29.412849806344759</v>
      </c>
      <c r="BB71">
        <f t="shared" si="1"/>
        <v>674.24384412534926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9.4030604303918626</v>
      </c>
      <c r="L72">
        <v>492.91282497060581</v>
      </c>
      <c r="M72">
        <v>13.973926220295999</v>
      </c>
      <c r="N72">
        <v>36.003555271803386</v>
      </c>
      <c r="O72">
        <v>0</v>
      </c>
      <c r="P72">
        <v>31.425656615423662</v>
      </c>
      <c r="Q72">
        <v>6.3638115646273219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3.6007238884295947</v>
      </c>
      <c r="W72">
        <v>6.7428137049861814</v>
      </c>
      <c r="X72">
        <v>28.814657639665842</v>
      </c>
      <c r="Y72">
        <v>0</v>
      </c>
      <c r="Z72">
        <v>4.0453337808390728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2.5178786875391359</v>
      </c>
      <c r="AG72">
        <v>12.820805203924024</v>
      </c>
      <c r="AH72">
        <v>10.338964363389689</v>
      </c>
      <c r="AI72">
        <v>0</v>
      </c>
      <c r="AJ72">
        <v>0</v>
      </c>
      <c r="AK72">
        <v>7.9268429304946766</v>
      </c>
      <c r="AL72">
        <v>0</v>
      </c>
      <c r="AM72">
        <v>4.9310614629513676</v>
      </c>
      <c r="AN72">
        <v>0.83392254539762067</v>
      </c>
      <c r="AO72">
        <v>0</v>
      </c>
      <c r="AP72">
        <v>0.23720935838029639</v>
      </c>
      <c r="AQ72">
        <v>11.908507125652264</v>
      </c>
      <c r="AR72">
        <v>14.651048293466914</v>
      </c>
      <c r="AS72">
        <v>10.005414302233353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31.429742272563679</v>
      </c>
      <c r="BB72">
        <f t="shared" si="1"/>
        <v>720.47796759738128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9.402946275804176</v>
      </c>
      <c r="L73">
        <v>492.91340528857558</v>
      </c>
      <c r="M73">
        <v>13.973926220295999</v>
      </c>
      <c r="N73">
        <v>36.003555271803386</v>
      </c>
      <c r="O73">
        <v>0</v>
      </c>
      <c r="P73">
        <v>31.425656615423662</v>
      </c>
      <c r="Q73">
        <v>6.3638115646273219</v>
      </c>
      <c r="R73">
        <v>12.875029238383251</v>
      </c>
      <c r="S73">
        <v>8.0344660226948648</v>
      </c>
      <c r="T73">
        <v>0</v>
      </c>
      <c r="U73">
        <v>21.540196248368808</v>
      </c>
      <c r="V73">
        <v>3.6007238884295947</v>
      </c>
      <c r="W73">
        <v>6.7428137049861814</v>
      </c>
      <c r="X73">
        <v>28.814657639665842</v>
      </c>
      <c r="Y73">
        <v>0</v>
      </c>
      <c r="Z73">
        <v>4.0453337808390728</v>
      </c>
      <c r="AA73">
        <v>0</v>
      </c>
      <c r="AB73">
        <v>1.0417799530369443</v>
      </c>
      <c r="AC73">
        <v>0.59669961803381344</v>
      </c>
      <c r="AD73">
        <v>0</v>
      </c>
      <c r="AE73">
        <v>0</v>
      </c>
      <c r="AF73">
        <v>2.5178786875391359</v>
      </c>
      <c r="AG73">
        <v>12.820805203924024</v>
      </c>
      <c r="AH73">
        <v>19.200933907326235</v>
      </c>
      <c r="AI73">
        <v>0</v>
      </c>
      <c r="AJ73">
        <v>0</v>
      </c>
      <c r="AK73">
        <v>7.9268429304946766</v>
      </c>
      <c r="AL73">
        <v>0</v>
      </c>
      <c r="AM73">
        <v>4.9310614629513676</v>
      </c>
      <c r="AN73">
        <v>0.83392254539762067</v>
      </c>
      <c r="AO73">
        <v>0</v>
      </c>
      <c r="AP73">
        <v>1.7395342275099146</v>
      </c>
      <c r="AQ73">
        <v>11.908507125652264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31.924744435999152</v>
      </c>
      <c r="BB73">
        <f t="shared" si="1"/>
        <v>731.825122453934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9.4030179267250649</v>
      </c>
      <c r="L74">
        <v>553.27000085340285</v>
      </c>
      <c r="M74">
        <v>13.973926220295999</v>
      </c>
      <c r="N74">
        <v>36.003555271803386</v>
      </c>
      <c r="O74">
        <v>0</v>
      </c>
      <c r="P74">
        <v>31.425656615423662</v>
      </c>
      <c r="Q74">
        <v>6.3638115646273219</v>
      </c>
      <c r="R74">
        <v>12.875029238383251</v>
      </c>
      <c r="S74">
        <v>8.0344660226948648</v>
      </c>
      <c r="T74">
        <v>0</v>
      </c>
      <c r="U74">
        <v>21.540196248368808</v>
      </c>
      <c r="V74">
        <v>3.6007238884295947</v>
      </c>
      <c r="W74">
        <v>6.7428137049861814</v>
      </c>
      <c r="X74">
        <v>28.814657639665842</v>
      </c>
      <c r="Y74">
        <v>0</v>
      </c>
      <c r="Z74">
        <v>4.0453337808390728</v>
      </c>
      <c r="AA74">
        <v>4.3359843565017737</v>
      </c>
      <c r="AB74">
        <v>4.0837768800876644</v>
      </c>
      <c r="AC74">
        <v>3.023277751826341</v>
      </c>
      <c r="AD74">
        <v>1.0723180964308077</v>
      </c>
      <c r="AE74">
        <v>0</v>
      </c>
      <c r="AF74">
        <v>2.5178786875391359</v>
      </c>
      <c r="AG74">
        <v>12.820805203924024</v>
      </c>
      <c r="AH74">
        <v>25.108913498747654</v>
      </c>
      <c r="AI74">
        <v>0</v>
      </c>
      <c r="AJ74">
        <v>0</v>
      </c>
      <c r="AK74">
        <v>7.9268429304946766</v>
      </c>
      <c r="AL74">
        <v>0</v>
      </c>
      <c r="AM74">
        <v>4.9310614629513676</v>
      </c>
      <c r="AN74">
        <v>0.83392254539762067</v>
      </c>
      <c r="AO74">
        <v>0</v>
      </c>
      <c r="AP74">
        <v>1.7395342275099146</v>
      </c>
      <c r="AQ74">
        <v>11.908507125652264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35.149260152614737</v>
      </c>
      <c r="BB74">
        <f t="shared" si="1"/>
        <v>805.74213105826368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9.4029152638386737</v>
      </c>
      <c r="L75">
        <v>530.42838182036758</v>
      </c>
      <c r="M75">
        <v>13.973926220295999</v>
      </c>
      <c r="N75">
        <v>36.003555271803386</v>
      </c>
      <c r="O75">
        <v>0</v>
      </c>
      <c r="P75">
        <v>31.425656615423662</v>
      </c>
      <c r="Q75">
        <v>6.3638115646273219</v>
      </c>
      <c r="R75">
        <v>12.875029238383251</v>
      </c>
      <c r="S75">
        <v>8.0344660226948648</v>
      </c>
      <c r="T75">
        <v>0</v>
      </c>
      <c r="U75">
        <v>21.540196248368808</v>
      </c>
      <c r="V75">
        <v>3.6007238884295947</v>
      </c>
      <c r="W75">
        <v>6.9355001716212969</v>
      </c>
      <c r="X75">
        <v>28.814657639665842</v>
      </c>
      <c r="Y75">
        <v>0</v>
      </c>
      <c r="Z75">
        <v>4.0453337808390728</v>
      </c>
      <c r="AA75">
        <v>4.3359843565017737</v>
      </c>
      <c r="AB75">
        <v>8.2342274827802129</v>
      </c>
      <c r="AC75">
        <v>3.023277751826341</v>
      </c>
      <c r="AD75">
        <v>2.7632811521603005</v>
      </c>
      <c r="AE75">
        <v>0</v>
      </c>
      <c r="AF75">
        <v>5.0357573750782718</v>
      </c>
      <c r="AG75">
        <v>12.820805203924024</v>
      </c>
      <c r="AH75">
        <v>25.108913498747654</v>
      </c>
      <c r="AI75">
        <v>0</v>
      </c>
      <c r="AJ75">
        <v>0</v>
      </c>
      <c r="AK75">
        <v>7.9268429304946766</v>
      </c>
      <c r="AL75">
        <v>0</v>
      </c>
      <c r="AM75">
        <v>4.9310614629513676</v>
      </c>
      <c r="AN75">
        <v>0.83392254539762067</v>
      </c>
      <c r="AO75">
        <v>0</v>
      </c>
      <c r="AP75">
        <v>1.7395342275099146</v>
      </c>
      <c r="AQ75">
        <v>11.908507125652264</v>
      </c>
      <c r="AR75">
        <v>14.651048293466914</v>
      </c>
      <c r="AS75">
        <v>9.8443311747025675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34.551948900091723</v>
      </c>
      <c r="BB75">
        <f t="shared" si="1"/>
        <v>792.04969942746141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9.4029152638386737</v>
      </c>
      <c r="L76">
        <v>533.14967633765116</v>
      </c>
      <c r="M76">
        <v>13.973926220295999</v>
      </c>
      <c r="N76">
        <v>36.003555271803386</v>
      </c>
      <c r="O76">
        <v>0</v>
      </c>
      <c r="P76">
        <v>31.425656615423662</v>
      </c>
      <c r="Q76">
        <v>6.3638115646273219</v>
      </c>
      <c r="R76">
        <v>12.875029238383251</v>
      </c>
      <c r="S76">
        <v>8.0344660226948648</v>
      </c>
      <c r="T76">
        <v>0</v>
      </c>
      <c r="U76">
        <v>21.540196248368808</v>
      </c>
      <c r="V76">
        <v>3.6007238884295947</v>
      </c>
      <c r="W76">
        <v>6.9355001716212969</v>
      </c>
      <c r="X76">
        <v>28.814657639665842</v>
      </c>
      <c r="Y76">
        <v>0</v>
      </c>
      <c r="Z76">
        <v>4.0453337808390728</v>
      </c>
      <c r="AA76">
        <v>8.6719687130035474</v>
      </c>
      <c r="AB76">
        <v>12.351341224170318</v>
      </c>
      <c r="AC76">
        <v>6.0465551907743684</v>
      </c>
      <c r="AD76">
        <v>4.9491603005635563</v>
      </c>
      <c r="AE76">
        <v>0</v>
      </c>
      <c r="AF76">
        <v>10.132926830724273</v>
      </c>
      <c r="AG76">
        <v>12.820805203924024</v>
      </c>
      <c r="AH76">
        <v>29.185419288248799</v>
      </c>
      <c r="AI76">
        <v>0</v>
      </c>
      <c r="AJ76">
        <v>0</v>
      </c>
      <c r="AK76">
        <v>7.9268429304946766</v>
      </c>
      <c r="AL76">
        <v>0</v>
      </c>
      <c r="AM76">
        <v>4.9310614629513676</v>
      </c>
      <c r="AN76">
        <v>0.83392254539762067</v>
      </c>
      <c r="AO76">
        <v>0</v>
      </c>
      <c r="AP76">
        <v>1.7395342275099146</v>
      </c>
      <c r="AQ76">
        <v>11.908507125652264</v>
      </c>
      <c r="AR76">
        <v>14.651048293466914</v>
      </c>
      <c r="AS76">
        <v>9.8443311747025675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35.62024088200446</v>
      </c>
      <c r="BB76">
        <f t="shared" si="1"/>
        <v>816.53863189322271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9.4029152638386737</v>
      </c>
      <c r="L77">
        <v>533.14967633765116</v>
      </c>
      <c r="M77">
        <v>13.973926220295999</v>
      </c>
      <c r="N77">
        <v>36.003555271803386</v>
      </c>
      <c r="O77">
        <v>0</v>
      </c>
      <c r="P77">
        <v>31.425656615423662</v>
      </c>
      <c r="Q77">
        <v>6.3638115646273219</v>
      </c>
      <c r="R77">
        <v>12.875029238383251</v>
      </c>
      <c r="S77">
        <v>8.0344660226948648</v>
      </c>
      <c r="T77">
        <v>0</v>
      </c>
      <c r="U77">
        <v>21.540196248368808</v>
      </c>
      <c r="V77">
        <v>3.6007238884295947</v>
      </c>
      <c r="W77">
        <v>6.9355001716212969</v>
      </c>
      <c r="X77">
        <v>28.814657639665842</v>
      </c>
      <c r="Y77">
        <v>0</v>
      </c>
      <c r="Z77">
        <v>4.0453337808390728</v>
      </c>
      <c r="AA77">
        <v>8.6719687130035474</v>
      </c>
      <c r="AB77">
        <v>12.351341224170318</v>
      </c>
      <c r="AC77">
        <v>9.0789827560008352</v>
      </c>
      <c r="AD77">
        <v>8.5373015028177814</v>
      </c>
      <c r="AE77">
        <v>0</v>
      </c>
      <c r="AF77">
        <v>10.132926830724273</v>
      </c>
      <c r="AG77">
        <v>12.820805203924024</v>
      </c>
      <c r="AH77">
        <v>29.185419288248799</v>
      </c>
      <c r="AI77">
        <v>0</v>
      </c>
      <c r="AJ77">
        <v>0</v>
      </c>
      <c r="AK77">
        <v>7.9268429304946766</v>
      </c>
      <c r="AL77">
        <v>0</v>
      </c>
      <c r="AM77">
        <v>4.9310614629513676</v>
      </c>
      <c r="AN77">
        <v>0.83392254539762067</v>
      </c>
      <c r="AO77">
        <v>0</v>
      </c>
      <c r="AP77">
        <v>0</v>
      </c>
      <c r="AQ77">
        <v>11.908507125652264</v>
      </c>
      <c r="AR77">
        <v>14.651048293466914</v>
      </c>
      <c r="AS77">
        <v>10.088446574827802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35.834472149500463</v>
      </c>
      <c r="BB77">
        <f t="shared" si="1"/>
        <v>821.44955056582273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9.4029152638386737</v>
      </c>
      <c r="L78">
        <v>533.14967633765116</v>
      </c>
      <c r="M78">
        <v>13.973926220295999</v>
      </c>
      <c r="N78">
        <v>36.003555271803386</v>
      </c>
      <c r="O78">
        <v>0</v>
      </c>
      <c r="P78">
        <v>31.425656615423662</v>
      </c>
      <c r="Q78">
        <v>6.3638115646273219</v>
      </c>
      <c r="R78">
        <v>12.875029238383251</v>
      </c>
      <c r="S78">
        <v>8.0344660226948648</v>
      </c>
      <c r="T78">
        <v>0</v>
      </c>
      <c r="U78">
        <v>21.540196248368808</v>
      </c>
      <c r="V78">
        <v>3.6007238884295947</v>
      </c>
      <c r="W78">
        <v>6.9355001716212969</v>
      </c>
      <c r="X78">
        <v>28.814657639665842</v>
      </c>
      <c r="Y78">
        <v>0</v>
      </c>
      <c r="Z78">
        <v>4.0453337808390728</v>
      </c>
      <c r="AA78">
        <v>8.6719687130035474</v>
      </c>
      <c r="AB78">
        <v>12.351341224170318</v>
      </c>
      <c r="AC78">
        <v>9.0789827560008352</v>
      </c>
      <c r="AD78">
        <v>8.5373015028177814</v>
      </c>
      <c r="AE78">
        <v>0</v>
      </c>
      <c r="AF78">
        <v>10.132926830724273</v>
      </c>
      <c r="AG78">
        <v>12.820805203924024</v>
      </c>
      <c r="AH78">
        <v>29.185419288248799</v>
      </c>
      <c r="AI78">
        <v>0</v>
      </c>
      <c r="AJ78">
        <v>0</v>
      </c>
      <c r="AK78">
        <v>7.9268429304946766</v>
      </c>
      <c r="AL78">
        <v>0</v>
      </c>
      <c r="AM78">
        <v>4.9310614629513676</v>
      </c>
      <c r="AN78">
        <v>0.83392254539762067</v>
      </c>
      <c r="AO78">
        <v>0</v>
      </c>
      <c r="AP78">
        <v>0</v>
      </c>
      <c r="AQ78">
        <v>11.908507125652264</v>
      </c>
      <c r="AR78">
        <v>14.651048293466914</v>
      </c>
      <c r="AS78">
        <v>10.088446574827802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35.834472149500463</v>
      </c>
      <c r="BB78">
        <f t="shared" si="1"/>
        <v>821.44955056582273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9.4030232588475045</v>
      </c>
      <c r="L79">
        <v>533.15092748481027</v>
      </c>
      <c r="M79">
        <v>13.973926220295999</v>
      </c>
      <c r="N79">
        <v>36.003555271803386</v>
      </c>
      <c r="O79">
        <v>0</v>
      </c>
      <c r="P79">
        <v>31.425656615423662</v>
      </c>
      <c r="Q79">
        <v>6.3638115646273219</v>
      </c>
      <c r="R79">
        <v>10.197659236195285</v>
      </c>
      <c r="S79">
        <v>8.0344660226948648</v>
      </c>
      <c r="T79">
        <v>0</v>
      </c>
      <c r="U79">
        <v>21.540196248368808</v>
      </c>
      <c r="V79">
        <v>3.6002043143616698</v>
      </c>
      <c r="W79">
        <v>6.9355001716212969</v>
      </c>
      <c r="X79">
        <v>30.348546543547496</v>
      </c>
      <c r="Y79">
        <v>0</v>
      </c>
      <c r="Z79">
        <v>4.0453337808390728</v>
      </c>
      <c r="AA79">
        <v>8.6719687130035474</v>
      </c>
      <c r="AB79">
        <v>12.351341224170318</v>
      </c>
      <c r="AC79">
        <v>9.0789827560008352</v>
      </c>
      <c r="AD79">
        <v>8.5373015028177814</v>
      </c>
      <c r="AE79">
        <v>0</v>
      </c>
      <c r="AF79">
        <v>10.132926830724273</v>
      </c>
      <c r="AG79">
        <v>12.820805203924024</v>
      </c>
      <c r="AH79">
        <v>29.185419288248799</v>
      </c>
      <c r="AI79">
        <v>0</v>
      </c>
      <c r="AJ79">
        <v>0</v>
      </c>
      <c r="AK79">
        <v>7.9268429304946766</v>
      </c>
      <c r="AL79">
        <v>0</v>
      </c>
      <c r="AM79">
        <v>4.9310614629513676</v>
      </c>
      <c r="AN79">
        <v>0.83392254539762067</v>
      </c>
      <c r="AO79">
        <v>0</v>
      </c>
      <c r="AP79">
        <v>0</v>
      </c>
      <c r="AQ79">
        <v>11.908507125652264</v>
      </c>
      <c r="AR79">
        <v>14.651048293466914</v>
      </c>
      <c r="AS79">
        <v>10.088446574827802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35.786709733537784</v>
      </c>
      <c r="BB79">
        <f t="shared" si="1"/>
        <v>820.35467145157918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9.4029293146719155</v>
      </c>
      <c r="L80">
        <v>523.09133189486658</v>
      </c>
      <c r="M80">
        <v>13.973926220295999</v>
      </c>
      <c r="N80">
        <v>36.003555271803386</v>
      </c>
      <c r="O80">
        <v>0</v>
      </c>
      <c r="P80">
        <v>31.425656615423662</v>
      </c>
      <c r="Q80">
        <v>6.3638115646273219</v>
      </c>
      <c r="R80">
        <v>10.197659236195285</v>
      </c>
      <c r="S80">
        <v>8.0344660226948648</v>
      </c>
      <c r="T80">
        <v>0</v>
      </c>
      <c r="U80">
        <v>21.540196248368808</v>
      </c>
      <c r="V80">
        <v>3.6002043143616698</v>
      </c>
      <c r="W80">
        <v>6.9355001716212969</v>
      </c>
      <c r="X80">
        <v>30.348546543547496</v>
      </c>
      <c r="Y80">
        <v>0</v>
      </c>
      <c r="Z80">
        <v>4.0453337808390728</v>
      </c>
      <c r="AA80">
        <v>8.6719687130035474</v>
      </c>
      <c r="AB80">
        <v>12.351341224170318</v>
      </c>
      <c r="AC80">
        <v>9.0789827560008352</v>
      </c>
      <c r="AD80">
        <v>8.5373015028177814</v>
      </c>
      <c r="AE80">
        <v>0</v>
      </c>
      <c r="AF80">
        <v>10.132926830724273</v>
      </c>
      <c r="AG80">
        <v>12.820805203924024</v>
      </c>
      <c r="AH80">
        <v>29.185419288248799</v>
      </c>
      <c r="AI80">
        <v>0</v>
      </c>
      <c r="AJ80">
        <v>0</v>
      </c>
      <c r="AK80">
        <v>7.9268429304946766</v>
      </c>
      <c r="AL80">
        <v>0</v>
      </c>
      <c r="AM80">
        <v>4.9310614629513676</v>
      </c>
      <c r="AN80">
        <v>0.83392254539762067</v>
      </c>
      <c r="AO80">
        <v>0</v>
      </c>
      <c r="AP80">
        <v>0</v>
      </c>
      <c r="AQ80">
        <v>11.908507125652264</v>
      </c>
      <c r="AR80">
        <v>14.651048293466914</v>
      </c>
      <c r="AS80">
        <v>10.088446574827802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35.3662147110117</v>
      </c>
      <c r="BB80">
        <f t="shared" si="1"/>
        <v>810.71547693998605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9.402965187782371</v>
      </c>
      <c r="L81">
        <v>523.09133189486658</v>
      </c>
      <c r="M81">
        <v>13.973926220295999</v>
      </c>
      <c r="N81">
        <v>36.003555271803386</v>
      </c>
      <c r="O81">
        <v>0</v>
      </c>
      <c r="P81">
        <v>31.425656615423662</v>
      </c>
      <c r="Q81">
        <v>6.3638115646273219</v>
      </c>
      <c r="R81">
        <v>10.197659236195285</v>
      </c>
      <c r="S81">
        <v>8.0344660226948648</v>
      </c>
      <c r="T81">
        <v>0</v>
      </c>
      <c r="U81">
        <v>21.540196248368808</v>
      </c>
      <c r="V81">
        <v>3.6002043143616698</v>
      </c>
      <c r="W81">
        <v>6.9355001716212969</v>
      </c>
      <c r="X81">
        <v>30.348546543547496</v>
      </c>
      <c r="Y81">
        <v>0</v>
      </c>
      <c r="Z81">
        <v>4.0453337808390728</v>
      </c>
      <c r="AA81">
        <v>4.3359843565017737</v>
      </c>
      <c r="AB81">
        <v>12.351341224170318</v>
      </c>
      <c r="AC81">
        <v>9.0789827560008352</v>
      </c>
      <c r="AD81">
        <v>8.5373015028177814</v>
      </c>
      <c r="AE81">
        <v>0</v>
      </c>
      <c r="AF81">
        <v>5.0357573750782718</v>
      </c>
      <c r="AG81">
        <v>12.820805203924024</v>
      </c>
      <c r="AH81">
        <v>29.185419288248799</v>
      </c>
      <c r="AI81">
        <v>0</v>
      </c>
      <c r="AJ81">
        <v>0</v>
      </c>
      <c r="AK81">
        <v>7.9268429304946766</v>
      </c>
      <c r="AL81">
        <v>0</v>
      </c>
      <c r="AM81">
        <v>4.9310614629513676</v>
      </c>
      <c r="AN81">
        <v>0.83392254539762067</v>
      </c>
      <c r="AO81">
        <v>0</v>
      </c>
      <c r="AP81">
        <v>0</v>
      </c>
      <c r="AQ81">
        <v>7.9390045435190979</v>
      </c>
      <c r="AR81">
        <v>14.651048293466914</v>
      </c>
      <c r="AS81">
        <v>9.8443311747025675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34.795781149501551</v>
      </c>
      <c r="BB81">
        <f t="shared" si="1"/>
        <v>797.63917458020035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9.4029764609626039</v>
      </c>
      <c r="L82">
        <v>523.09133189486658</v>
      </c>
      <c r="M82">
        <v>13.973926220295999</v>
      </c>
      <c r="N82">
        <v>36.003555271803386</v>
      </c>
      <c r="O82">
        <v>0</v>
      </c>
      <c r="P82">
        <v>31.425656615423662</v>
      </c>
      <c r="Q82">
        <v>6.3638115646273219</v>
      </c>
      <c r="R82">
        <v>10.197659236195285</v>
      </c>
      <c r="S82">
        <v>8.0344660226948648</v>
      </c>
      <c r="T82">
        <v>0</v>
      </c>
      <c r="U82">
        <v>21.540196248368808</v>
      </c>
      <c r="V82">
        <v>3.6002043143616698</v>
      </c>
      <c r="W82">
        <v>6.9355001716212969</v>
      </c>
      <c r="X82">
        <v>30.348546543547496</v>
      </c>
      <c r="Y82">
        <v>0</v>
      </c>
      <c r="Z82">
        <v>4.0453337808390728</v>
      </c>
      <c r="AA82">
        <v>4.3359843565017737</v>
      </c>
      <c r="AB82">
        <v>12.351341224170318</v>
      </c>
      <c r="AC82">
        <v>7.9559939684825718</v>
      </c>
      <c r="AD82">
        <v>5.6915344395742018</v>
      </c>
      <c r="AE82">
        <v>0</v>
      </c>
      <c r="AF82">
        <v>2.5178786875391359</v>
      </c>
      <c r="AG82">
        <v>12.820805203924024</v>
      </c>
      <c r="AH82">
        <v>29.185419288248799</v>
      </c>
      <c r="AI82">
        <v>0</v>
      </c>
      <c r="AJ82">
        <v>0</v>
      </c>
      <c r="AK82">
        <v>7.9268429304946766</v>
      </c>
      <c r="AL82">
        <v>0</v>
      </c>
      <c r="AM82">
        <v>4.9310614629513676</v>
      </c>
      <c r="AN82">
        <v>0.83392254539762067</v>
      </c>
      <c r="AO82">
        <v>0</v>
      </c>
      <c r="AP82">
        <v>0</v>
      </c>
      <c r="AQ82">
        <v>3.969502271759549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34.358715102059953</v>
      </c>
      <c r="BB82">
        <f t="shared" si="1"/>
        <v>787.6201150907616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9.4031481736555254</v>
      </c>
      <c r="L83">
        <v>502.97337007880031</v>
      </c>
      <c r="M83">
        <v>13.973926220295999</v>
      </c>
      <c r="N83">
        <v>36.003555271803386</v>
      </c>
      <c r="O83">
        <v>0</v>
      </c>
      <c r="P83">
        <v>31.425656615423662</v>
      </c>
      <c r="Q83">
        <v>6.3638115646273219</v>
      </c>
      <c r="R83">
        <v>10.197659236195285</v>
      </c>
      <c r="S83">
        <v>8.0344660226948648</v>
      </c>
      <c r="T83">
        <v>0</v>
      </c>
      <c r="U83">
        <v>21.540196248368808</v>
      </c>
      <c r="V83">
        <v>3.6002043143616698</v>
      </c>
      <c r="W83">
        <v>7.2642810031779179</v>
      </c>
      <c r="X83">
        <v>30.348546543547496</v>
      </c>
      <c r="Y83">
        <v>0</v>
      </c>
      <c r="Z83">
        <v>4.0453337808390728</v>
      </c>
      <c r="AA83">
        <v>0</v>
      </c>
      <c r="AB83">
        <v>8.2342274827802129</v>
      </c>
      <c r="AC83">
        <v>6.0465551907743684</v>
      </c>
      <c r="AD83">
        <v>2.4745798371947401</v>
      </c>
      <c r="AE83">
        <v>0</v>
      </c>
      <c r="AF83">
        <v>2.5178786875391359</v>
      </c>
      <c r="AG83">
        <v>12.820805203924024</v>
      </c>
      <c r="AH83">
        <v>21.268726717282405</v>
      </c>
      <c r="AI83">
        <v>0</v>
      </c>
      <c r="AJ83">
        <v>0</v>
      </c>
      <c r="AK83">
        <v>7.9268429304946766</v>
      </c>
      <c r="AL83">
        <v>0</v>
      </c>
      <c r="AM83">
        <v>4.9310614629513676</v>
      </c>
      <c r="AN83">
        <v>0.83392254539762067</v>
      </c>
      <c r="AO83">
        <v>0</v>
      </c>
      <c r="AP83">
        <v>0</v>
      </c>
      <c r="AQ83">
        <v>0</v>
      </c>
      <c r="AR83">
        <v>12.265993994573158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32.367373556598686</v>
      </c>
      <c r="BB83">
        <f t="shared" si="1"/>
        <v>741.97170674480697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9.403268836172554</v>
      </c>
      <c r="L84">
        <v>502.97337007880031</v>
      </c>
      <c r="M84">
        <v>13.973926220295999</v>
      </c>
      <c r="N84">
        <v>36.003555271803386</v>
      </c>
      <c r="O84">
        <v>0</v>
      </c>
      <c r="P84">
        <v>31.425656615423662</v>
      </c>
      <c r="Q84">
        <v>6.3638115646273219</v>
      </c>
      <c r="R84">
        <v>10.197659236195285</v>
      </c>
      <c r="S84">
        <v>8.0344660226948648</v>
      </c>
      <c r="T84">
        <v>0</v>
      </c>
      <c r="U84">
        <v>21.540196248368808</v>
      </c>
      <c r="V84">
        <v>3.6002043143616698</v>
      </c>
      <c r="W84">
        <v>7.2642810031779179</v>
      </c>
      <c r="X84">
        <v>30.348546543547496</v>
      </c>
      <c r="Y84">
        <v>0</v>
      </c>
      <c r="Z84">
        <v>4.0453337808390728</v>
      </c>
      <c r="AA84">
        <v>0</v>
      </c>
      <c r="AB84">
        <v>8.2342274827802129</v>
      </c>
      <c r="AC84">
        <v>5.9669952417031933</v>
      </c>
      <c r="AD84">
        <v>0</v>
      </c>
      <c r="AE84">
        <v>0</v>
      </c>
      <c r="AF84">
        <v>2.5178786875391359</v>
      </c>
      <c r="AG84">
        <v>12.820805203924024</v>
      </c>
      <c r="AH84">
        <v>19.200933907326235</v>
      </c>
      <c r="AI84">
        <v>0</v>
      </c>
      <c r="AJ84">
        <v>0</v>
      </c>
      <c r="AK84">
        <v>7.9268429304946766</v>
      </c>
      <c r="AL84">
        <v>0</v>
      </c>
      <c r="AM84">
        <v>4.9310614629513676</v>
      </c>
      <c r="AN84">
        <v>0.83392254539762067</v>
      </c>
      <c r="AO84">
        <v>0</v>
      </c>
      <c r="AP84">
        <v>0</v>
      </c>
      <c r="AQ84">
        <v>0</v>
      </c>
      <c r="AR84">
        <v>12.265993994573158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32.174181817769814</v>
      </c>
      <c r="BB84">
        <f t="shared" si="1"/>
        <v>737.54308654993065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9.4029326584518884</v>
      </c>
      <c r="L85">
        <v>533.15092748481027</v>
      </c>
      <c r="M85">
        <v>13.973926220295999</v>
      </c>
      <c r="N85">
        <v>36.003555271803386</v>
      </c>
      <c r="O85">
        <v>0</v>
      </c>
      <c r="P85">
        <v>31.425656615423662</v>
      </c>
      <c r="Q85">
        <v>6.3638115646273219</v>
      </c>
      <c r="R85">
        <v>10.197659236195285</v>
      </c>
      <c r="S85">
        <v>8.0344660226948648</v>
      </c>
      <c r="T85">
        <v>0</v>
      </c>
      <c r="U85">
        <v>21.540196248368808</v>
      </c>
      <c r="V85">
        <v>3.6002043143616698</v>
      </c>
      <c r="W85">
        <v>7.1622492756192511</v>
      </c>
      <c r="X85">
        <v>30.348546543547496</v>
      </c>
      <c r="Y85">
        <v>0</v>
      </c>
      <c r="Z85">
        <v>4.0453337808390728</v>
      </c>
      <c r="AA85">
        <v>0</v>
      </c>
      <c r="AB85">
        <v>8.2342274827802129</v>
      </c>
      <c r="AC85">
        <v>3.023277751826341</v>
      </c>
      <c r="AD85">
        <v>0</v>
      </c>
      <c r="AE85">
        <v>0</v>
      </c>
      <c r="AF85">
        <v>2.5178786875391359</v>
      </c>
      <c r="AG85">
        <v>12.820805203924024</v>
      </c>
      <c r="AH85">
        <v>14.592709644124399</v>
      </c>
      <c r="AI85">
        <v>0</v>
      </c>
      <c r="AJ85">
        <v>0</v>
      </c>
      <c r="AK85">
        <v>7.9268429304946766</v>
      </c>
      <c r="AL85">
        <v>0</v>
      </c>
      <c r="AM85">
        <v>4.9310614629513676</v>
      </c>
      <c r="AN85">
        <v>0.83392254539762067</v>
      </c>
      <c r="AO85">
        <v>0</v>
      </c>
      <c r="AP85">
        <v>0</v>
      </c>
      <c r="AQ85">
        <v>0</v>
      </c>
      <c r="AR85">
        <v>12.265993994573158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33.115653573621643</v>
      </c>
      <c r="BB85">
        <f t="shared" si="1"/>
        <v>759.12486254173075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9.4031576184839487</v>
      </c>
      <c r="L86">
        <v>533.15092748481027</v>
      </c>
      <c r="M86">
        <v>13.973926220295999</v>
      </c>
      <c r="N86">
        <v>36.003555271803386</v>
      </c>
      <c r="O86">
        <v>0</v>
      </c>
      <c r="P86">
        <v>31.425656615423662</v>
      </c>
      <c r="Q86">
        <v>6.3638115646273219</v>
      </c>
      <c r="R86">
        <v>10.197659236195285</v>
      </c>
      <c r="S86">
        <v>8.0344660226948648</v>
      </c>
      <c r="T86">
        <v>0</v>
      </c>
      <c r="U86">
        <v>21.540196248368808</v>
      </c>
      <c r="V86">
        <v>3.6002043143616698</v>
      </c>
      <c r="W86">
        <v>7.1622492756192511</v>
      </c>
      <c r="X86">
        <v>30.348546543547496</v>
      </c>
      <c r="Y86">
        <v>0</v>
      </c>
      <c r="Z86">
        <v>4.0453337808390728</v>
      </c>
      <c r="AA86">
        <v>0</v>
      </c>
      <c r="AB86">
        <v>4.0837768800876644</v>
      </c>
      <c r="AC86">
        <v>3.023277751826341</v>
      </c>
      <c r="AD86">
        <v>0</v>
      </c>
      <c r="AE86">
        <v>0</v>
      </c>
      <c r="AF86">
        <v>2.5178786875391359</v>
      </c>
      <c r="AG86">
        <v>12.820805203924024</v>
      </c>
      <c r="AH86">
        <v>10.191264944166145</v>
      </c>
      <c r="AI86">
        <v>0</v>
      </c>
      <c r="AJ86">
        <v>0</v>
      </c>
      <c r="AK86">
        <v>7.9268429304946766</v>
      </c>
      <c r="AL86">
        <v>0</v>
      </c>
      <c r="AM86">
        <v>4.9310614629513676</v>
      </c>
      <c r="AN86">
        <v>0.83392254539762067</v>
      </c>
      <c r="AO86">
        <v>0</v>
      </c>
      <c r="AP86">
        <v>0</v>
      </c>
      <c r="AQ86">
        <v>0</v>
      </c>
      <c r="AR86">
        <v>12.265993994573158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32.758193753300176</v>
      </c>
      <c r="BB86">
        <f t="shared" si="1"/>
        <v>750.93065201943364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9.4029607860363598</v>
      </c>
      <c r="L87">
        <v>533.15092748481027</v>
      </c>
      <c r="M87">
        <v>13.973926220295999</v>
      </c>
      <c r="N87">
        <v>36.003555271803386</v>
      </c>
      <c r="O87">
        <v>0</v>
      </c>
      <c r="P87">
        <v>31.425656615423662</v>
      </c>
      <c r="Q87">
        <v>6.3638115646273219</v>
      </c>
      <c r="R87">
        <v>10.197659236195285</v>
      </c>
      <c r="S87">
        <v>8.0344660226948648</v>
      </c>
      <c r="T87">
        <v>0</v>
      </c>
      <c r="U87">
        <v>21.540196248368808</v>
      </c>
      <c r="V87">
        <v>3.6002043143616698</v>
      </c>
      <c r="W87">
        <v>6.9355001716212969</v>
      </c>
      <c r="X87">
        <v>30.348546543547496</v>
      </c>
      <c r="Y87">
        <v>0</v>
      </c>
      <c r="Z87">
        <v>4.0453337808390728</v>
      </c>
      <c r="AA87">
        <v>0</v>
      </c>
      <c r="AB87">
        <v>4.0837768800876644</v>
      </c>
      <c r="AC87">
        <v>3.023277751826341</v>
      </c>
      <c r="AD87">
        <v>0</v>
      </c>
      <c r="AE87">
        <v>0</v>
      </c>
      <c r="AF87">
        <v>2.5178786875391359</v>
      </c>
      <c r="AG87">
        <v>12.820805203924024</v>
      </c>
      <c r="AH87">
        <v>5.0217827624713012</v>
      </c>
      <c r="AI87">
        <v>0</v>
      </c>
      <c r="AJ87">
        <v>0</v>
      </c>
      <c r="AK87">
        <v>7.9268429304946766</v>
      </c>
      <c r="AL87">
        <v>0</v>
      </c>
      <c r="AM87">
        <v>4.9310614629513676</v>
      </c>
      <c r="AN87">
        <v>0.83392254539762067</v>
      </c>
      <c r="AO87">
        <v>0</v>
      </c>
      <c r="AP87">
        <v>0</v>
      </c>
      <c r="AQ87">
        <v>0</v>
      </c>
      <c r="AR87">
        <v>12.265993994573158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32.532623057961906</v>
      </c>
      <c r="BB87">
        <f t="shared" si="1"/>
        <v>745.75979459663131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9.4029488528437923</v>
      </c>
      <c r="L88">
        <v>533.15092748481027</v>
      </c>
      <c r="M88">
        <v>13.973926220295999</v>
      </c>
      <c r="N88">
        <v>36.003555271803386</v>
      </c>
      <c r="O88">
        <v>0</v>
      </c>
      <c r="P88">
        <v>31.425656615423662</v>
      </c>
      <c r="Q88">
        <v>6.3638115646273219</v>
      </c>
      <c r="R88">
        <v>10.197659236195285</v>
      </c>
      <c r="S88">
        <v>8.0344660226948648</v>
      </c>
      <c r="T88">
        <v>0</v>
      </c>
      <c r="U88">
        <v>21.540196248368808</v>
      </c>
      <c r="V88">
        <v>3.6002043143616698</v>
      </c>
      <c r="W88">
        <v>6.9355001716212969</v>
      </c>
      <c r="X88">
        <v>30.348546543547496</v>
      </c>
      <c r="Y88">
        <v>0</v>
      </c>
      <c r="Z88">
        <v>4.0453337808390728</v>
      </c>
      <c r="AA88">
        <v>0</v>
      </c>
      <c r="AB88">
        <v>4.0837768800876644</v>
      </c>
      <c r="AC88">
        <v>3.023277751826341</v>
      </c>
      <c r="AD88">
        <v>0</v>
      </c>
      <c r="AE88">
        <v>0</v>
      </c>
      <c r="AF88">
        <v>2.5178786875391359</v>
      </c>
      <c r="AG88">
        <v>12.820805203924024</v>
      </c>
      <c r="AH88">
        <v>0</v>
      </c>
      <c r="AI88">
        <v>0</v>
      </c>
      <c r="AJ88">
        <v>0</v>
      </c>
      <c r="AK88">
        <v>7.9268429304946766</v>
      </c>
      <c r="AL88">
        <v>0</v>
      </c>
      <c r="AM88">
        <v>4.9310614629513676</v>
      </c>
      <c r="AN88">
        <v>0.83392254539762067</v>
      </c>
      <c r="AO88">
        <v>0</v>
      </c>
      <c r="AP88">
        <v>0</v>
      </c>
      <c r="AQ88">
        <v>0</v>
      </c>
      <c r="AR88">
        <v>12.265993994573158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32.322712039683161</v>
      </c>
      <c r="BB88">
        <f t="shared" si="1"/>
        <v>740.94791091924617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9.4029637671646835</v>
      </c>
      <c r="L89">
        <v>533.15092748481027</v>
      </c>
      <c r="M89">
        <v>13.973926220295999</v>
      </c>
      <c r="N89">
        <v>36.003555271803386</v>
      </c>
      <c r="O89">
        <v>0</v>
      </c>
      <c r="P89">
        <v>31.425656615423662</v>
      </c>
      <c r="Q89">
        <v>6.3638115646273219</v>
      </c>
      <c r="R89">
        <v>10.197659236195285</v>
      </c>
      <c r="S89">
        <v>8.0344660226948648</v>
      </c>
      <c r="T89">
        <v>0</v>
      </c>
      <c r="U89">
        <v>21.540196248368808</v>
      </c>
      <c r="V89">
        <v>3.6002043143616698</v>
      </c>
      <c r="W89">
        <v>6.7428137049861814</v>
      </c>
      <c r="X89">
        <v>30.348546543547496</v>
      </c>
      <c r="Y89">
        <v>0</v>
      </c>
      <c r="Z89">
        <v>4.0453337808390728</v>
      </c>
      <c r="AA89">
        <v>0</v>
      </c>
      <c r="AB89">
        <v>4.0837768800876644</v>
      </c>
      <c r="AC89">
        <v>0</v>
      </c>
      <c r="AD89">
        <v>0</v>
      </c>
      <c r="AE89">
        <v>0</v>
      </c>
      <c r="AF89">
        <v>2.5178786875391359</v>
      </c>
      <c r="AG89">
        <v>12.820805203924024</v>
      </c>
      <c r="AH89">
        <v>0</v>
      </c>
      <c r="AI89">
        <v>0</v>
      </c>
      <c r="AJ89">
        <v>0</v>
      </c>
      <c r="AK89">
        <v>7.9268429304946766</v>
      </c>
      <c r="AL89">
        <v>0</v>
      </c>
      <c r="AM89">
        <v>4.9310614629513676</v>
      </c>
      <c r="AN89">
        <v>0.83392254539762067</v>
      </c>
      <c r="AO89">
        <v>0</v>
      </c>
      <c r="AP89">
        <v>0</v>
      </c>
      <c r="AQ89">
        <v>0</v>
      </c>
      <c r="AR89">
        <v>12.265993994573158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32.188285358770088</v>
      </c>
      <c r="BB89">
        <f t="shared" si="1"/>
        <v>737.86638829601884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9.4030177481179305</v>
      </c>
      <c r="L90">
        <v>533.15092748481027</v>
      </c>
      <c r="M90">
        <v>13.973926220295999</v>
      </c>
      <c r="N90">
        <v>36.003555271803386</v>
      </c>
      <c r="O90">
        <v>0</v>
      </c>
      <c r="P90">
        <v>31.425656615423662</v>
      </c>
      <c r="Q90">
        <v>6.3638115646273219</v>
      </c>
      <c r="R90">
        <v>10.197659236195285</v>
      </c>
      <c r="S90">
        <v>8.0344660226948648</v>
      </c>
      <c r="T90">
        <v>0</v>
      </c>
      <c r="U90">
        <v>21.540196248368808</v>
      </c>
      <c r="V90">
        <v>3.6002043143616698</v>
      </c>
      <c r="W90">
        <v>6.7428137049861814</v>
      </c>
      <c r="X90">
        <v>30.348546543547496</v>
      </c>
      <c r="Y90">
        <v>0</v>
      </c>
      <c r="Z90">
        <v>4.0453337808390728</v>
      </c>
      <c r="AA90">
        <v>4.3359843565017737</v>
      </c>
      <c r="AB90">
        <v>0</v>
      </c>
      <c r="AC90">
        <v>0</v>
      </c>
      <c r="AD90">
        <v>0</v>
      </c>
      <c r="AE90">
        <v>0</v>
      </c>
      <c r="AF90">
        <v>2.5178786875391359</v>
      </c>
      <c r="AG90">
        <v>12.820805203924024</v>
      </c>
      <c r="AH90">
        <v>0</v>
      </c>
      <c r="AI90">
        <v>0</v>
      </c>
      <c r="AJ90">
        <v>0</v>
      </c>
      <c r="AK90">
        <v>7.9268429304946766</v>
      </c>
      <c r="AL90">
        <v>0</v>
      </c>
      <c r="AM90">
        <v>4.9310614629513676</v>
      </c>
      <c r="AN90">
        <v>0.83392254539762067</v>
      </c>
      <c r="AO90">
        <v>0</v>
      </c>
      <c r="AP90">
        <v>0</v>
      </c>
      <c r="AQ90">
        <v>0</v>
      </c>
      <c r="AR90">
        <v>12.265993994573158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32.198829887688049</v>
      </c>
      <c r="BB90">
        <f t="shared" si="1"/>
        <v>738.1081052244682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9.4030470041999727</v>
      </c>
      <c r="L91">
        <v>513.03295193080544</v>
      </c>
      <c r="M91">
        <v>13.973926220295999</v>
      </c>
      <c r="N91">
        <v>36.003555271803386</v>
      </c>
      <c r="O91">
        <v>0</v>
      </c>
      <c r="P91">
        <v>31.425656615423662</v>
      </c>
      <c r="Q91">
        <v>6.3638115646273219</v>
      </c>
      <c r="R91">
        <v>10.197659236195285</v>
      </c>
      <c r="S91">
        <v>8.0344660226948648</v>
      </c>
      <c r="T91">
        <v>0</v>
      </c>
      <c r="U91">
        <v>21.540196248368808</v>
      </c>
      <c r="V91">
        <v>3.6002043143616698</v>
      </c>
      <c r="W91">
        <v>6.7428137049861814</v>
      </c>
      <c r="X91">
        <v>30.348546543547496</v>
      </c>
      <c r="Y91">
        <v>0</v>
      </c>
      <c r="Z91">
        <v>2.0226668904195364</v>
      </c>
      <c r="AA91">
        <v>4.3359843565017737</v>
      </c>
      <c r="AB91">
        <v>0</v>
      </c>
      <c r="AC91">
        <v>0</v>
      </c>
      <c r="AD91">
        <v>0</v>
      </c>
      <c r="AE91">
        <v>0</v>
      </c>
      <c r="AF91">
        <v>2.5178786875391359</v>
      </c>
      <c r="AG91">
        <v>12.820805203924024</v>
      </c>
      <c r="AH91">
        <v>0</v>
      </c>
      <c r="AI91">
        <v>0</v>
      </c>
      <c r="AJ91">
        <v>0</v>
      </c>
      <c r="AK91">
        <v>7.9268429304946766</v>
      </c>
      <c r="AL91">
        <v>0</v>
      </c>
      <c r="AM91">
        <v>4.9310614629513676</v>
      </c>
      <c r="AN91">
        <v>0.83392254539762067</v>
      </c>
      <c r="AO91">
        <v>0</v>
      </c>
      <c r="AP91">
        <v>0</v>
      </c>
      <c r="AQ91">
        <v>0</v>
      </c>
      <c r="AR91">
        <v>13.628882073888541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31.330320978130782</v>
      </c>
      <c r="BB91">
        <f t="shared" si="1"/>
        <v>718.19888902499849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9.4029674972774853</v>
      </c>
      <c r="L92">
        <v>513.03295193080544</v>
      </c>
      <c r="M92">
        <v>13.973926220295999</v>
      </c>
      <c r="N92">
        <v>36.003555271803386</v>
      </c>
      <c r="O92">
        <v>0</v>
      </c>
      <c r="P92">
        <v>31.425656615423662</v>
      </c>
      <c r="Q92">
        <v>6.3638115646273219</v>
      </c>
      <c r="R92">
        <v>10.197659236195285</v>
      </c>
      <c r="S92">
        <v>8.0344660226948648</v>
      </c>
      <c r="T92">
        <v>0</v>
      </c>
      <c r="U92">
        <v>21.540196248368808</v>
      </c>
      <c r="V92">
        <v>3.6002043143616698</v>
      </c>
      <c r="W92">
        <v>6.7428137049861814</v>
      </c>
      <c r="X92">
        <v>30.348546543547496</v>
      </c>
      <c r="Y92">
        <v>0</v>
      </c>
      <c r="Z92">
        <v>2.0226668904195364</v>
      </c>
      <c r="AA92">
        <v>4.3359843565017737</v>
      </c>
      <c r="AB92">
        <v>0</v>
      </c>
      <c r="AC92">
        <v>0</v>
      </c>
      <c r="AD92">
        <v>0</v>
      </c>
      <c r="AE92">
        <v>0</v>
      </c>
      <c r="AF92">
        <v>2.5178786875391359</v>
      </c>
      <c r="AG92">
        <v>12.820805203924024</v>
      </c>
      <c r="AH92">
        <v>0</v>
      </c>
      <c r="AI92">
        <v>0</v>
      </c>
      <c r="AJ92">
        <v>0</v>
      </c>
      <c r="AK92">
        <v>7.9268429304946766</v>
      </c>
      <c r="AL92">
        <v>0</v>
      </c>
      <c r="AM92">
        <v>4.9310614629513676</v>
      </c>
      <c r="AN92">
        <v>0.83392254539762067</v>
      </c>
      <c r="AO92">
        <v>0</v>
      </c>
      <c r="AP92">
        <v>0</v>
      </c>
      <c r="AQ92">
        <v>0</v>
      </c>
      <c r="AR92">
        <v>13.628882073888541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31.330317654741425</v>
      </c>
      <c r="BB92">
        <f t="shared" si="1"/>
        <v>718.19881284146538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9.4030265519980603</v>
      </c>
      <c r="L93">
        <v>513.0353258150526</v>
      </c>
      <c r="M93">
        <v>13.973926220295999</v>
      </c>
      <c r="N93">
        <v>36.003555271803386</v>
      </c>
      <c r="O93">
        <v>0</v>
      </c>
      <c r="P93">
        <v>31.425656615423662</v>
      </c>
      <c r="Q93">
        <v>6.3638115646273219</v>
      </c>
      <c r="R93">
        <v>10.197659236195285</v>
      </c>
      <c r="S93">
        <v>8.0344660226948648</v>
      </c>
      <c r="T93">
        <v>0</v>
      </c>
      <c r="U93">
        <v>21.540196248368808</v>
      </c>
      <c r="V93">
        <v>3.6002043143616698</v>
      </c>
      <c r="W93">
        <v>6.7428137049861814</v>
      </c>
      <c r="X93">
        <v>30.348546543547496</v>
      </c>
      <c r="Y93">
        <v>0</v>
      </c>
      <c r="Z93">
        <v>2.0226668904195364</v>
      </c>
      <c r="AA93">
        <v>4.3359843565017737</v>
      </c>
      <c r="AB93">
        <v>0</v>
      </c>
      <c r="AC93">
        <v>0</v>
      </c>
      <c r="AD93">
        <v>0</v>
      </c>
      <c r="AE93">
        <v>0</v>
      </c>
      <c r="AF93">
        <v>2.5178786875391359</v>
      </c>
      <c r="AG93">
        <v>12.820805203924024</v>
      </c>
      <c r="AH93">
        <v>0</v>
      </c>
      <c r="AI93">
        <v>0</v>
      </c>
      <c r="AJ93">
        <v>0</v>
      </c>
      <c r="AK93">
        <v>7.9268429304946766</v>
      </c>
      <c r="AL93">
        <v>0</v>
      </c>
      <c r="AM93">
        <v>4.9310614629513676</v>
      </c>
      <c r="AN93">
        <v>0.83392254539762067</v>
      </c>
      <c r="AO93">
        <v>0</v>
      </c>
      <c r="AP93">
        <v>0</v>
      </c>
      <c r="AQ93">
        <v>0</v>
      </c>
      <c r="AR93">
        <v>13.628882073888541</v>
      </c>
      <c r="AS93">
        <v>9.5487353621373376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31.31806344662499</v>
      </c>
      <c r="BB93">
        <f t="shared" si="1"/>
        <v>717.9179041759844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9.4029299332725298</v>
      </c>
      <c r="L94">
        <v>513.0353258150526</v>
      </c>
      <c r="M94">
        <v>13.973926220295999</v>
      </c>
      <c r="N94">
        <v>36.003555271803386</v>
      </c>
      <c r="O94">
        <v>0</v>
      </c>
      <c r="P94">
        <v>31.425656615423662</v>
      </c>
      <c r="Q94">
        <v>6.3638115646273219</v>
      </c>
      <c r="R94">
        <v>10.197659236195285</v>
      </c>
      <c r="S94">
        <v>8.0344660226948648</v>
      </c>
      <c r="T94">
        <v>0</v>
      </c>
      <c r="U94">
        <v>21.540196248368808</v>
      </c>
      <c r="V94">
        <v>3.6002043143616698</v>
      </c>
      <c r="W94">
        <v>6.7428137049861814</v>
      </c>
      <c r="X94">
        <v>30.348546543547496</v>
      </c>
      <c r="Y94">
        <v>0</v>
      </c>
      <c r="Z94">
        <v>2.0226668904195364</v>
      </c>
      <c r="AA94">
        <v>4.3359843565017737</v>
      </c>
      <c r="AB94">
        <v>0</v>
      </c>
      <c r="AC94">
        <v>0</v>
      </c>
      <c r="AD94">
        <v>0</v>
      </c>
      <c r="AE94">
        <v>0</v>
      </c>
      <c r="AF94">
        <v>2.5178786875391359</v>
      </c>
      <c r="AG94">
        <v>12.820805203924024</v>
      </c>
      <c r="AH94">
        <v>0</v>
      </c>
      <c r="AI94">
        <v>0</v>
      </c>
      <c r="AJ94">
        <v>0</v>
      </c>
      <c r="AK94">
        <v>7.9268429304946766</v>
      </c>
      <c r="AL94">
        <v>0</v>
      </c>
      <c r="AM94">
        <v>4.9310614629513676</v>
      </c>
      <c r="AN94">
        <v>0.83392254539762067</v>
      </c>
      <c r="AO94">
        <v>0</v>
      </c>
      <c r="AP94">
        <v>0</v>
      </c>
      <c r="AQ94">
        <v>0</v>
      </c>
      <c r="AR94">
        <v>13.628882073888541</v>
      </c>
      <c r="AS94">
        <v>9.5487353621373376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31.318059407962267</v>
      </c>
      <c r="BB94">
        <f t="shared" si="1"/>
        <v>717.91781159592142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9.4031544188399465</v>
      </c>
      <c r="L95">
        <v>513.0353258150526</v>
      </c>
      <c r="M95">
        <v>13.973926220295999</v>
      </c>
      <c r="N95">
        <v>36.003555271803386</v>
      </c>
      <c r="O95">
        <v>0</v>
      </c>
      <c r="P95">
        <v>31.425656615423662</v>
      </c>
      <c r="Q95">
        <v>6.3638115646273219</v>
      </c>
      <c r="R95">
        <v>10.197659236195285</v>
      </c>
      <c r="S95">
        <v>8.0344660226948648</v>
      </c>
      <c r="T95">
        <v>0</v>
      </c>
      <c r="U95">
        <v>21.540196248368808</v>
      </c>
      <c r="V95">
        <v>3.6002043143616698</v>
      </c>
      <c r="W95">
        <v>6.7428137049861814</v>
      </c>
      <c r="X95">
        <v>30.348546543547496</v>
      </c>
      <c r="Y95">
        <v>0</v>
      </c>
      <c r="Z95">
        <v>2.0226668904195364</v>
      </c>
      <c r="AA95">
        <v>4.3359843565017737</v>
      </c>
      <c r="AB95">
        <v>0</v>
      </c>
      <c r="AC95">
        <v>0</v>
      </c>
      <c r="AD95">
        <v>0</v>
      </c>
      <c r="AE95">
        <v>4.8083386393237317</v>
      </c>
      <c r="AF95">
        <v>2.5178786875391359</v>
      </c>
      <c r="AG95">
        <v>12.820805203924024</v>
      </c>
      <c r="AH95">
        <v>0</v>
      </c>
      <c r="AI95">
        <v>0</v>
      </c>
      <c r="AJ95">
        <v>0</v>
      </c>
      <c r="AK95">
        <v>7.9268429304946766</v>
      </c>
      <c r="AL95">
        <v>0</v>
      </c>
      <c r="AM95">
        <v>4.9310614629513676</v>
      </c>
      <c r="AN95">
        <v>0.83392254539762067</v>
      </c>
      <c r="AO95">
        <v>0</v>
      </c>
      <c r="AP95">
        <v>0</v>
      </c>
      <c r="AQ95">
        <v>0</v>
      </c>
      <c r="AR95">
        <v>13.628882073888541</v>
      </c>
      <c r="AS95">
        <v>9.5487353621373376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31.519057346582713</v>
      </c>
      <c r="BB95">
        <f t="shared" si="1"/>
        <v>722.52537678219221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9.4032031737543011</v>
      </c>
      <c r="L96">
        <v>513.0353258150526</v>
      </c>
      <c r="M96">
        <v>13.973926220295999</v>
      </c>
      <c r="N96">
        <v>36.003555271803386</v>
      </c>
      <c r="O96">
        <v>0</v>
      </c>
      <c r="P96">
        <v>31.425656615423662</v>
      </c>
      <c r="Q96">
        <v>6.3638115646273219</v>
      </c>
      <c r="R96">
        <v>10.197659236195285</v>
      </c>
      <c r="S96">
        <v>8.0344660226948648</v>
      </c>
      <c r="T96">
        <v>0</v>
      </c>
      <c r="U96">
        <v>21.540196248368808</v>
      </c>
      <c r="V96">
        <v>3.6002043143616698</v>
      </c>
      <c r="W96">
        <v>6.7428137049861814</v>
      </c>
      <c r="X96">
        <v>30.348546543547496</v>
      </c>
      <c r="Y96">
        <v>0</v>
      </c>
      <c r="Z96">
        <v>2.0226668904195364</v>
      </c>
      <c r="AA96">
        <v>4.3359843565017737</v>
      </c>
      <c r="AB96">
        <v>0</v>
      </c>
      <c r="AC96">
        <v>0</v>
      </c>
      <c r="AD96">
        <v>0</v>
      </c>
      <c r="AE96">
        <v>4.8083386393237317</v>
      </c>
      <c r="AF96">
        <v>2.5178786875391359</v>
      </c>
      <c r="AG96">
        <v>12.820805203924024</v>
      </c>
      <c r="AH96">
        <v>0</v>
      </c>
      <c r="AI96">
        <v>0</v>
      </c>
      <c r="AJ96">
        <v>0</v>
      </c>
      <c r="AK96">
        <v>7.9268429304946766</v>
      </c>
      <c r="AL96">
        <v>0</v>
      </c>
      <c r="AM96">
        <v>4.9310614629513676</v>
      </c>
      <c r="AN96">
        <v>0.83392254539762067</v>
      </c>
      <c r="AO96">
        <v>0</v>
      </c>
      <c r="AP96">
        <v>0</v>
      </c>
      <c r="AQ96">
        <v>0</v>
      </c>
      <c r="AR96">
        <v>13.628882073888541</v>
      </c>
      <c r="AS96">
        <v>9.5487353621373376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31.519059384538131</v>
      </c>
      <c r="BB96">
        <f t="shared" si="1"/>
        <v>722.5254234991512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9.4032248784165464</v>
      </c>
      <c r="L97">
        <v>482.85717249937608</v>
      </c>
      <c r="M97">
        <v>13.973926220295999</v>
      </c>
      <c r="N97">
        <v>36.003555271803386</v>
      </c>
      <c r="O97">
        <v>0</v>
      </c>
      <c r="P97">
        <v>31.425656615423662</v>
      </c>
      <c r="Q97">
        <v>6.3638115646273219</v>
      </c>
      <c r="R97">
        <v>10.197659236195285</v>
      </c>
      <c r="S97">
        <v>8.0344660226948648</v>
      </c>
      <c r="T97">
        <v>0</v>
      </c>
      <c r="U97">
        <v>21.540196248368808</v>
      </c>
      <c r="V97">
        <v>3.6002043143616698</v>
      </c>
      <c r="W97">
        <v>6.7428137049861814</v>
      </c>
      <c r="X97">
        <v>30.348546543547496</v>
      </c>
      <c r="Y97">
        <v>0</v>
      </c>
      <c r="Z97">
        <v>2.0226668904195364</v>
      </c>
      <c r="AA97">
        <v>0</v>
      </c>
      <c r="AB97">
        <v>0</v>
      </c>
      <c r="AC97">
        <v>0</v>
      </c>
      <c r="AD97">
        <v>0</v>
      </c>
      <c r="AE97">
        <v>4.8083386393237317</v>
      </c>
      <c r="AF97">
        <v>2.5178786875391359</v>
      </c>
      <c r="AG97">
        <v>12.820805203924024</v>
      </c>
      <c r="AH97">
        <v>0</v>
      </c>
      <c r="AI97">
        <v>0</v>
      </c>
      <c r="AJ97">
        <v>0</v>
      </c>
      <c r="AK97">
        <v>7.9268429304946766</v>
      </c>
      <c r="AL97">
        <v>0</v>
      </c>
      <c r="AM97">
        <v>4.9310614629513676</v>
      </c>
      <c r="AN97">
        <v>0.83392254539762067</v>
      </c>
      <c r="AO97">
        <v>0</v>
      </c>
      <c r="AP97">
        <v>0.71162775495721131</v>
      </c>
      <c r="AQ97">
        <v>0</v>
      </c>
      <c r="AR97">
        <v>13.628882073888541</v>
      </c>
      <c r="AS97">
        <v>9.5487353621373376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30.106115377253232</v>
      </c>
      <c r="BB97">
        <f t="shared" si="1"/>
        <v>690.13587929387734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2.0141571136654077</v>
      </c>
      <c r="L98">
        <v>523.09486589299979</v>
      </c>
      <c r="M98">
        <v>13.973926220295999</v>
      </c>
      <c r="N98">
        <v>36.003555271803386</v>
      </c>
      <c r="O98">
        <v>0</v>
      </c>
      <c r="P98">
        <v>31.425656615423662</v>
      </c>
      <c r="Q98">
        <v>2.0133616404825045</v>
      </c>
      <c r="R98">
        <v>10.197659236195285</v>
      </c>
      <c r="S98">
        <v>2.0143450527838289</v>
      </c>
      <c r="T98">
        <v>0</v>
      </c>
      <c r="U98">
        <v>21.540196248368808</v>
      </c>
      <c r="V98">
        <v>3.6002043143616698</v>
      </c>
      <c r="W98">
        <v>6.7428137049861814</v>
      </c>
      <c r="X98">
        <v>30.348546543547496</v>
      </c>
      <c r="Y98">
        <v>0</v>
      </c>
      <c r="Z98">
        <v>2.0226668904195364</v>
      </c>
      <c r="AA98">
        <v>0</v>
      </c>
      <c r="AB98">
        <v>0</v>
      </c>
      <c r="AC98">
        <v>0</v>
      </c>
      <c r="AD98">
        <v>0</v>
      </c>
      <c r="AE98">
        <v>4.8083386393237317</v>
      </c>
      <c r="AF98">
        <v>2.5178786875391359</v>
      </c>
      <c r="AG98">
        <v>12.820805203924024</v>
      </c>
      <c r="AH98">
        <v>0</v>
      </c>
      <c r="AI98">
        <v>0</v>
      </c>
      <c r="AJ98">
        <v>0</v>
      </c>
      <c r="AK98">
        <v>7.9268429304946766</v>
      </c>
      <c r="AL98">
        <v>0</v>
      </c>
      <c r="AM98">
        <v>4.9310614629513676</v>
      </c>
      <c r="AN98">
        <v>0.83392254539762067</v>
      </c>
      <c r="AO98">
        <v>0</v>
      </c>
      <c r="AP98">
        <v>0.71162775495721131</v>
      </c>
      <c r="AQ98">
        <v>0</v>
      </c>
      <c r="AR98">
        <v>13.628882073888541</v>
      </c>
      <c r="AS98">
        <v>9.5487353621373376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31.045698065168587</v>
      </c>
      <c r="BB98">
        <f t="shared" si="1"/>
        <v>711.67435134077857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0.1889338860184864</v>
      </c>
      <c r="L99">
        <f t="shared" si="2"/>
        <v>11.037124767502277</v>
      </c>
      <c r="M99">
        <f t="shared" si="2"/>
        <v>0.33446303204621242</v>
      </c>
      <c r="N99">
        <f t="shared" si="2"/>
        <v>0.86408532652327952</v>
      </c>
      <c r="O99">
        <f t="shared" si="2"/>
        <v>0</v>
      </c>
      <c r="P99">
        <f t="shared" si="2"/>
        <v>0.75277388041354898</v>
      </c>
      <c r="Q99">
        <f t="shared" si="2"/>
        <v>0.13103081683002304</v>
      </c>
      <c r="R99">
        <f t="shared" si="2"/>
        <v>0.27657091631806791</v>
      </c>
      <c r="S99">
        <f t="shared" si="2"/>
        <v>0.16341461560011047</v>
      </c>
      <c r="T99">
        <f t="shared" si="2"/>
        <v>0</v>
      </c>
      <c r="U99">
        <f t="shared" si="2"/>
        <v>0.51696470996085175</v>
      </c>
      <c r="V99">
        <f t="shared" si="2"/>
        <v>8.7206291345829468E-2</v>
      </c>
      <c r="W99">
        <f t="shared" si="2"/>
        <v>0.18025587097065424</v>
      </c>
      <c r="X99">
        <f t="shared" si="2"/>
        <v>0.67730896887914172</v>
      </c>
      <c r="Y99">
        <f t="shared" si="2"/>
        <v>0</v>
      </c>
      <c r="Z99">
        <f t="shared" si="2"/>
        <v>6.7253674106449737E-2</v>
      </c>
      <c r="AA99">
        <f t="shared" si="2"/>
        <v>3.9006548477979533E-2</v>
      </c>
      <c r="AB99">
        <f t="shared" si="2"/>
        <v>7.6556230359267383E-2</v>
      </c>
      <c r="AC99">
        <f t="shared" si="2"/>
        <v>4.7494897797223955E-2</v>
      </c>
      <c r="AD99">
        <f t="shared" si="2"/>
        <v>3.1272506574827802E-2</v>
      </c>
      <c r="AE99">
        <f t="shared" si="2"/>
        <v>4.8083386393237317E-3</v>
      </c>
      <c r="AF99">
        <f t="shared" si="2"/>
        <v>7.5935536955332839E-2</v>
      </c>
      <c r="AG99">
        <f t="shared" si="2"/>
        <v>0.30769932489417628</v>
      </c>
      <c r="AH99">
        <f t="shared" si="2"/>
        <v>0.21268726638880187</v>
      </c>
      <c r="AI99">
        <f t="shared" si="2"/>
        <v>8.3512611203297848E-3</v>
      </c>
      <c r="AJ99">
        <f t="shared" si="2"/>
        <v>0</v>
      </c>
      <c r="AK99">
        <f t="shared" si="2"/>
        <v>0.19024423033187216</v>
      </c>
      <c r="AL99">
        <f t="shared" si="2"/>
        <v>0</v>
      </c>
      <c r="AM99">
        <f t="shared" si="2"/>
        <v>0.11834547511083303</v>
      </c>
      <c r="AN99">
        <f t="shared" si="2"/>
        <v>2.0014141089542914E-2</v>
      </c>
      <c r="AO99">
        <f t="shared" si="2"/>
        <v>0</v>
      </c>
      <c r="AP99">
        <f t="shared" si="2"/>
        <v>7.8970898731997516E-3</v>
      </c>
      <c r="AQ99">
        <f t="shared" si="2"/>
        <v>0.1343903660646002</v>
      </c>
      <c r="AR99">
        <f t="shared" si="2"/>
        <v>0.34749390341212666</v>
      </c>
      <c r="AS99">
        <f t="shared" si="2"/>
        <v>0.23559138412732217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0.7162503257731847</v>
      </c>
      <c r="BB99">
        <f t="shared" si="1"/>
        <v>16.418924931958507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2.6298941692423372</v>
      </c>
      <c r="L3">
        <v>1.5967193058003954</v>
      </c>
      <c r="M3">
        <v>1.1583141317098069</v>
      </c>
      <c r="N3">
        <v>2.5150309624651062</v>
      </c>
      <c r="O3">
        <v>2.7967777370415563</v>
      </c>
      <c r="P3">
        <v>3.5275206793642879</v>
      </c>
      <c r="Q3">
        <v>0.36513672911796113</v>
      </c>
      <c r="R3">
        <v>1.1268258976867027</v>
      </c>
      <c r="S3">
        <v>0.58432480165053569</v>
      </c>
      <c r="T3">
        <v>0.56333124608641205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1.1729490015654351</v>
      </c>
      <c r="AH3">
        <v>0</v>
      </c>
      <c r="AI3">
        <v>0</v>
      </c>
      <c r="AJ3">
        <v>0</v>
      </c>
      <c r="AK3">
        <v>0.61097788353162163</v>
      </c>
      <c r="AL3">
        <v>0</v>
      </c>
      <c r="AM3">
        <v>0.37324139782926324</v>
      </c>
      <c r="AN3">
        <v>1.3301416197036111E-2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86.261176163640172</v>
      </c>
      <c r="BA3">
        <v>4.4086752669653579</v>
      </c>
      <c r="BB3">
        <f>SUM(B3:AZ3)-BA3</f>
        <v>101.06202489967022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2.024628289717485</v>
      </c>
      <c r="M4">
        <v>1.1583141317098069</v>
      </c>
      <c r="N4">
        <v>2.5150309624651062</v>
      </c>
      <c r="O4">
        <v>2.7967777370415563</v>
      </c>
      <c r="P4">
        <v>3.5275206793642879</v>
      </c>
      <c r="Q4">
        <v>0.36513672911796113</v>
      </c>
      <c r="R4">
        <v>1.1268258976867027</v>
      </c>
      <c r="S4">
        <v>0.58432480165053569</v>
      </c>
      <c r="T4">
        <v>0.56333124608641205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1.1729490015654351</v>
      </c>
      <c r="AH4">
        <v>0</v>
      </c>
      <c r="AI4">
        <v>0</v>
      </c>
      <c r="AJ4">
        <v>0</v>
      </c>
      <c r="AK4">
        <v>0.61097788353162163</v>
      </c>
      <c r="AL4">
        <v>0</v>
      </c>
      <c r="AM4">
        <v>0.37324139782926324</v>
      </c>
      <c r="AN4">
        <v>1.3301416197036111E-2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86.480337090377802</v>
      </c>
      <c r="BA4">
        <v>4.435722789230728</v>
      </c>
      <c r="BB4">
        <f t="shared" ref="BB4:BB67" si="0">SUM(B4:AZ4)-BA4</f>
        <v>101.68204728805958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2.6298941692423372</v>
      </c>
      <c r="L5">
        <v>2.1394052302265218</v>
      </c>
      <c r="M5">
        <v>1.1583141317098069</v>
      </c>
      <c r="N5">
        <v>2.5150309624651062</v>
      </c>
      <c r="O5">
        <v>2.7967777370415563</v>
      </c>
      <c r="P5">
        <v>3.5275206793642879</v>
      </c>
      <c r="Q5">
        <v>0.36513672911796113</v>
      </c>
      <c r="R5">
        <v>1.1268258976867027</v>
      </c>
      <c r="S5">
        <v>0.58432480165053569</v>
      </c>
      <c r="T5">
        <v>0.56333124608641205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1.1729490015654351</v>
      </c>
      <c r="AH5">
        <v>0</v>
      </c>
      <c r="AI5">
        <v>0</v>
      </c>
      <c r="AJ5">
        <v>0</v>
      </c>
      <c r="AK5">
        <v>0.61097788353162163</v>
      </c>
      <c r="AL5">
        <v>0</v>
      </c>
      <c r="AM5">
        <v>0.37324139782926324</v>
      </c>
      <c r="AN5">
        <v>1.3301416197036111E-2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86.678625547902328</v>
      </c>
      <c r="BA5">
        <v>4.4488089228685341</v>
      </c>
      <c r="BB5">
        <f t="shared" si="0"/>
        <v>101.98202655245532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2.6298941692423372</v>
      </c>
      <c r="L6">
        <v>2.1394052302265218</v>
      </c>
      <c r="M6">
        <v>1.1583141317098069</v>
      </c>
      <c r="N6">
        <v>2.5150309624651062</v>
      </c>
      <c r="O6">
        <v>2.7967777370415563</v>
      </c>
      <c r="P6">
        <v>3.5275206793642879</v>
      </c>
      <c r="Q6">
        <v>0.36513672911796113</v>
      </c>
      <c r="R6">
        <v>1.1268258976867027</v>
      </c>
      <c r="S6">
        <v>0.58432480165053569</v>
      </c>
      <c r="T6">
        <v>0.56333124608641205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1.1729490015654351</v>
      </c>
      <c r="AH6">
        <v>0</v>
      </c>
      <c r="AI6">
        <v>0</v>
      </c>
      <c r="AJ6">
        <v>0</v>
      </c>
      <c r="AK6">
        <v>0.61097788353162163</v>
      </c>
      <c r="AL6">
        <v>0</v>
      </c>
      <c r="AM6">
        <v>0.37324139782926324</v>
      </c>
      <c r="AN6">
        <v>1.3301416197036111E-2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86.678625547902328</v>
      </c>
      <c r="BA6">
        <v>4.4488089228685341</v>
      </c>
      <c r="BB6">
        <f t="shared" si="0"/>
        <v>101.98202655245532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2.6298941692423372</v>
      </c>
      <c r="L7">
        <v>2.139406349422039</v>
      </c>
      <c r="M7">
        <v>1.1583141317098069</v>
      </c>
      <c r="N7">
        <v>2.5150309624651062</v>
      </c>
      <c r="O7">
        <v>2.7967777370415563</v>
      </c>
      <c r="P7">
        <v>3.5275206793642879</v>
      </c>
      <c r="Q7">
        <v>0.36513672911796113</v>
      </c>
      <c r="R7">
        <v>1.1268258976867027</v>
      </c>
      <c r="S7">
        <v>0.58432480165053569</v>
      </c>
      <c r="T7">
        <v>0.56333124608641205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1.1729490015654351</v>
      </c>
      <c r="AH7">
        <v>0</v>
      </c>
      <c r="AI7">
        <v>0</v>
      </c>
      <c r="AJ7">
        <v>0</v>
      </c>
      <c r="AK7">
        <v>0.61097788353162163</v>
      </c>
      <c r="AL7">
        <v>0</v>
      </c>
      <c r="AM7">
        <v>0.37324139782926324</v>
      </c>
      <c r="AN7">
        <v>1.3301416197036111E-2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86.678625547902328</v>
      </c>
      <c r="BA7">
        <v>4.4488089696509068</v>
      </c>
      <c r="BB7">
        <f t="shared" si="0"/>
        <v>101.98202762486846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2.6298941692423372</v>
      </c>
      <c r="L8">
        <v>2.1393873842769513</v>
      </c>
      <c r="M8">
        <v>1.1583141317098069</v>
      </c>
      <c r="N8">
        <v>2.5150309624651062</v>
      </c>
      <c r="O8">
        <v>2.7967777370415563</v>
      </c>
      <c r="P8">
        <v>3.5275206793642879</v>
      </c>
      <c r="Q8">
        <v>0.36513672911796113</v>
      </c>
      <c r="R8">
        <v>1.1268258976867027</v>
      </c>
      <c r="S8">
        <v>0.58432480165053569</v>
      </c>
      <c r="T8">
        <v>0.56333124608641205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1.1729490015654351</v>
      </c>
      <c r="AH8">
        <v>0</v>
      </c>
      <c r="AI8">
        <v>0</v>
      </c>
      <c r="AJ8">
        <v>0</v>
      </c>
      <c r="AK8">
        <v>0.61097788353162163</v>
      </c>
      <c r="AL8">
        <v>0</v>
      </c>
      <c r="AM8">
        <v>0.37324139782926324</v>
      </c>
      <c r="AN8">
        <v>1.3301416197036111E-2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86.678625547902328</v>
      </c>
      <c r="BA8">
        <v>4.4488081769078427</v>
      </c>
      <c r="BB8">
        <f t="shared" si="0"/>
        <v>101.98200945246644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2.6612045605094008</v>
      </c>
      <c r="L9">
        <v>2.1394505277163089</v>
      </c>
      <c r="M9">
        <v>1.1583141317098069</v>
      </c>
      <c r="N9">
        <v>2.5150309624651062</v>
      </c>
      <c r="O9">
        <v>2.7967777370415563</v>
      </c>
      <c r="P9">
        <v>3.5275206793642879</v>
      </c>
      <c r="Q9">
        <v>0.36513672911796113</v>
      </c>
      <c r="R9">
        <v>1.1268258976867027</v>
      </c>
      <c r="S9">
        <v>0.58432480165053569</v>
      </c>
      <c r="T9">
        <v>0.56333124608641205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1.1729490015654351</v>
      </c>
      <c r="AH9">
        <v>0</v>
      </c>
      <c r="AI9">
        <v>0</v>
      </c>
      <c r="AJ9">
        <v>0</v>
      </c>
      <c r="AK9">
        <v>0.61097788353162163</v>
      </c>
      <c r="AL9">
        <v>0</v>
      </c>
      <c r="AM9">
        <v>0.37324139782926324</v>
      </c>
      <c r="AN9">
        <v>1.3301416197036111E-2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86.626528908369878</v>
      </c>
      <c r="BA9">
        <v>4.4479419511261078</v>
      </c>
      <c r="BB9">
        <f t="shared" si="0"/>
        <v>101.96215257342214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2.6299306639521829</v>
      </c>
      <c r="L10">
        <v>2.1394256844677004</v>
      </c>
      <c r="M10">
        <v>1.1583141317098069</v>
      </c>
      <c r="N10">
        <v>2.5150309624651062</v>
      </c>
      <c r="O10">
        <v>2.7967777370415563</v>
      </c>
      <c r="P10">
        <v>3.5275206793642879</v>
      </c>
      <c r="Q10">
        <v>0.36513672911796113</v>
      </c>
      <c r="R10">
        <v>1.1268258976867027</v>
      </c>
      <c r="S10">
        <v>0.58432480165053569</v>
      </c>
      <c r="T10">
        <v>0.56333124608641205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1.1729490015654351</v>
      </c>
      <c r="AH10">
        <v>0</v>
      </c>
      <c r="AI10">
        <v>0</v>
      </c>
      <c r="AJ10">
        <v>0</v>
      </c>
      <c r="AK10">
        <v>0.61097788353162163</v>
      </c>
      <c r="AL10">
        <v>0</v>
      </c>
      <c r="AM10">
        <v>0.37324139782926324</v>
      </c>
      <c r="AN10">
        <v>1.3301416197036111E-2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86.626528908369878</v>
      </c>
      <c r="BA10">
        <v>4.4466336638022241</v>
      </c>
      <c r="BB10">
        <f t="shared" si="0"/>
        <v>101.93216212094021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2.6299306639521829</v>
      </c>
      <c r="L11">
        <v>2.1394256844677004</v>
      </c>
      <c r="M11">
        <v>1.1583141317098069</v>
      </c>
      <c r="N11">
        <v>2.5150309624651062</v>
      </c>
      <c r="O11">
        <v>2.7967777370415563</v>
      </c>
      <c r="P11">
        <v>3.5275206793642879</v>
      </c>
      <c r="Q11">
        <v>0.36513672911796113</v>
      </c>
      <c r="R11">
        <v>1.1268258976867027</v>
      </c>
      <c r="S11">
        <v>0.58432480165053569</v>
      </c>
      <c r="T11">
        <v>0.56333124608641205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1.1729490015654351</v>
      </c>
      <c r="AH11">
        <v>0</v>
      </c>
      <c r="AI11">
        <v>0</v>
      </c>
      <c r="AJ11">
        <v>0</v>
      </c>
      <c r="AK11">
        <v>0.61097788353162163</v>
      </c>
      <c r="AL11">
        <v>0</v>
      </c>
      <c r="AM11">
        <v>0.37324139782926324</v>
      </c>
      <c r="AN11">
        <v>1.3301416197036111E-2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85.697704028386553</v>
      </c>
      <c r="BA11">
        <v>4.407808783818929</v>
      </c>
      <c r="BB11">
        <f t="shared" si="0"/>
        <v>101.04216212094019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2.6299306639521829</v>
      </c>
      <c r="L12">
        <v>2.1394256844677004</v>
      </c>
      <c r="M12">
        <v>1.1583141317098069</v>
      </c>
      <c r="N12">
        <v>2.5150309624651062</v>
      </c>
      <c r="O12">
        <v>2.7967777370415563</v>
      </c>
      <c r="P12">
        <v>3.5275206793642879</v>
      </c>
      <c r="Q12">
        <v>0.36513672911796113</v>
      </c>
      <c r="R12">
        <v>1.1268258976867027</v>
      </c>
      <c r="S12">
        <v>0.58432480165053569</v>
      </c>
      <c r="T12">
        <v>0.56333124608641205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1.1729490015654351</v>
      </c>
      <c r="AH12">
        <v>0</v>
      </c>
      <c r="AI12">
        <v>0</v>
      </c>
      <c r="AJ12">
        <v>0</v>
      </c>
      <c r="AK12">
        <v>0.61097788353162163</v>
      </c>
      <c r="AL12">
        <v>0</v>
      </c>
      <c r="AM12">
        <v>0.37324139782926324</v>
      </c>
      <c r="AN12">
        <v>1.3301416197036111E-2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85.697704028386553</v>
      </c>
      <c r="BA12">
        <v>4.407808783818929</v>
      </c>
      <c r="BB12">
        <f t="shared" si="0"/>
        <v>101.04216212094019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2.6299306639521829</v>
      </c>
      <c r="L13">
        <v>2.1394256844677004</v>
      </c>
      <c r="M13">
        <v>1.1583141317098069</v>
      </c>
      <c r="N13">
        <v>2.5150309624651062</v>
      </c>
      <c r="O13">
        <v>2.7967777370415563</v>
      </c>
      <c r="P13">
        <v>3.5275206793642879</v>
      </c>
      <c r="Q13">
        <v>0.36513672911796113</v>
      </c>
      <c r="R13">
        <v>1.1268258976867027</v>
      </c>
      <c r="S13">
        <v>0.58432480165053569</v>
      </c>
      <c r="T13">
        <v>0.56333124608641205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1.1729490015654351</v>
      </c>
      <c r="AH13">
        <v>0</v>
      </c>
      <c r="AI13">
        <v>0</v>
      </c>
      <c r="AJ13">
        <v>0</v>
      </c>
      <c r="AK13">
        <v>0.61097788353162163</v>
      </c>
      <c r="AL13">
        <v>0</v>
      </c>
      <c r="AM13">
        <v>0.37324139782926324</v>
      </c>
      <c r="AN13">
        <v>1.3301416197036111E-2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85.697704028386553</v>
      </c>
      <c r="BA13">
        <v>4.407808783818929</v>
      </c>
      <c r="BB13">
        <f t="shared" si="0"/>
        <v>101.04216212094019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2.6299306639521829</v>
      </c>
      <c r="L14">
        <v>2.1394256844677004</v>
      </c>
      <c r="M14">
        <v>1.1583141317098069</v>
      </c>
      <c r="N14">
        <v>2.5150309624651062</v>
      </c>
      <c r="O14">
        <v>2.7967777370415563</v>
      </c>
      <c r="P14">
        <v>3.5275206793642879</v>
      </c>
      <c r="Q14">
        <v>0.36513672911796113</v>
      </c>
      <c r="R14">
        <v>1.1268258976867027</v>
      </c>
      <c r="S14">
        <v>0.58432480165053569</v>
      </c>
      <c r="T14">
        <v>0.56333124608641205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1.1729490015654351</v>
      </c>
      <c r="AH14">
        <v>0</v>
      </c>
      <c r="AI14">
        <v>0</v>
      </c>
      <c r="AJ14">
        <v>0</v>
      </c>
      <c r="AK14">
        <v>0.61097788353162163</v>
      </c>
      <c r="AL14">
        <v>0</v>
      </c>
      <c r="AM14">
        <v>0.37324139782926324</v>
      </c>
      <c r="AN14">
        <v>1.3301416197036111E-2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85.697704028386553</v>
      </c>
      <c r="BA14">
        <v>4.407808783818929</v>
      </c>
      <c r="BB14">
        <f t="shared" si="0"/>
        <v>101.04216212094019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2.6299306639521829</v>
      </c>
      <c r="L15">
        <v>2.1394256844677004</v>
      </c>
      <c r="M15">
        <v>1.189714405611459</v>
      </c>
      <c r="N15">
        <v>2.5150309624651062</v>
      </c>
      <c r="O15">
        <v>2.7967777370415563</v>
      </c>
      <c r="P15">
        <v>3.5275206793642879</v>
      </c>
      <c r="Q15">
        <v>0.36513672911796113</v>
      </c>
      <c r="R15">
        <v>1.1268258976867027</v>
      </c>
      <c r="S15">
        <v>0.58432480165053569</v>
      </c>
      <c r="T15">
        <v>0.56333124608641205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1.1729490015654351</v>
      </c>
      <c r="AH15">
        <v>0</v>
      </c>
      <c r="AI15">
        <v>0</v>
      </c>
      <c r="AJ15">
        <v>0</v>
      </c>
      <c r="AK15">
        <v>0.61097788353162163</v>
      </c>
      <c r="AL15">
        <v>0</v>
      </c>
      <c r="AM15">
        <v>0.37324139782926324</v>
      </c>
      <c r="AN15">
        <v>1.3301416197036111E-2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85.697704028386553</v>
      </c>
      <c r="BA15">
        <v>4.4091213152680186</v>
      </c>
      <c r="BB15">
        <f t="shared" si="0"/>
        <v>101.07224986339274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2.6299306639521829</v>
      </c>
      <c r="L16">
        <v>2.1394256844677004</v>
      </c>
      <c r="M16">
        <v>1.189714405611459</v>
      </c>
      <c r="N16">
        <v>2.5150309624651062</v>
      </c>
      <c r="O16">
        <v>2.7967777370415563</v>
      </c>
      <c r="P16">
        <v>3.5275206793642879</v>
      </c>
      <c r="Q16">
        <v>0.36513672911796113</v>
      </c>
      <c r="R16">
        <v>1.1268258976867027</v>
      </c>
      <c r="S16">
        <v>0.58432480165053569</v>
      </c>
      <c r="T16">
        <v>0.56333124608641205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1.1729490015654351</v>
      </c>
      <c r="AH16">
        <v>0</v>
      </c>
      <c r="AI16">
        <v>0</v>
      </c>
      <c r="AJ16">
        <v>0</v>
      </c>
      <c r="AK16">
        <v>0.61097788353162163</v>
      </c>
      <c r="AL16">
        <v>0</v>
      </c>
      <c r="AM16">
        <v>0.37324139782926324</v>
      </c>
      <c r="AN16">
        <v>1.3301416197036111E-2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85.697704028386553</v>
      </c>
      <c r="BA16">
        <v>4.4091213152680186</v>
      </c>
      <c r="BB16">
        <f t="shared" si="0"/>
        <v>101.07224986339274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2.6299306639521829</v>
      </c>
      <c r="L17">
        <v>2.1394371921046185</v>
      </c>
      <c r="M17">
        <v>1.189714405611459</v>
      </c>
      <c r="N17">
        <v>2.5150309624651062</v>
      </c>
      <c r="O17">
        <v>2.7967777370415563</v>
      </c>
      <c r="P17">
        <v>3.5275206793642879</v>
      </c>
      <c r="Q17">
        <v>0.36511791969186325</v>
      </c>
      <c r="R17">
        <v>1.1269317627192592</v>
      </c>
      <c r="S17">
        <v>0.58435330446571088</v>
      </c>
      <c r="T17">
        <v>0.56333124608641205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1.1729490015654351</v>
      </c>
      <c r="AH17">
        <v>0</v>
      </c>
      <c r="AI17">
        <v>0</v>
      </c>
      <c r="AJ17">
        <v>0</v>
      </c>
      <c r="AK17">
        <v>0.61097788353162163</v>
      </c>
      <c r="AL17">
        <v>0</v>
      </c>
      <c r="AM17">
        <v>0.37324139782926324</v>
      </c>
      <c r="AN17">
        <v>1.3301416197036111E-2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85.697704028386553</v>
      </c>
      <c r="BA17">
        <v>4.4091266266292655</v>
      </c>
      <c r="BB17">
        <f t="shared" si="0"/>
        <v>101.07237161809006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2.6299378711928516</v>
      </c>
      <c r="L18">
        <v>2.1394075477066314</v>
      </c>
      <c r="M18">
        <v>1.189714405611459</v>
      </c>
      <c r="N18">
        <v>2.5150309624651062</v>
      </c>
      <c r="O18">
        <v>2.7967777370415563</v>
      </c>
      <c r="P18">
        <v>3.5275206793642879</v>
      </c>
      <c r="Q18">
        <v>0.36508783535073647</v>
      </c>
      <c r="R18">
        <v>1.1271409736724385</v>
      </c>
      <c r="S18">
        <v>0.58405536686385495</v>
      </c>
      <c r="T18">
        <v>0.56333124608641205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1.1729490015654351</v>
      </c>
      <c r="AH18">
        <v>0</v>
      </c>
      <c r="AI18">
        <v>0</v>
      </c>
      <c r="AJ18">
        <v>0</v>
      </c>
      <c r="AK18">
        <v>0.61097788353162163</v>
      </c>
      <c r="AL18">
        <v>0</v>
      </c>
      <c r="AM18">
        <v>0.37324139782926324</v>
      </c>
      <c r="AN18">
        <v>1.3301416197036111E-2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85.697704028386553</v>
      </c>
      <c r="BA18">
        <v>4.4091207224567164</v>
      </c>
      <c r="BB18">
        <f t="shared" si="0"/>
        <v>101.07223627411548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2.6299378711928516</v>
      </c>
      <c r="L19">
        <v>2.1394075477066314</v>
      </c>
      <c r="M19">
        <v>1.189714405611459</v>
      </c>
      <c r="N19">
        <v>2.5150309624651062</v>
      </c>
      <c r="O19">
        <v>2.7967777370415563</v>
      </c>
      <c r="P19">
        <v>3.5275206793642879</v>
      </c>
      <c r="Q19">
        <v>0.36508783535073647</v>
      </c>
      <c r="R19">
        <v>1.1271409736724385</v>
      </c>
      <c r="S19">
        <v>0.58405536686385495</v>
      </c>
      <c r="T19">
        <v>0.56333124608641205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1.1729490015654351</v>
      </c>
      <c r="AH19">
        <v>0</v>
      </c>
      <c r="AI19">
        <v>0</v>
      </c>
      <c r="AJ19">
        <v>0</v>
      </c>
      <c r="AK19">
        <v>0.61097788353162163</v>
      </c>
      <c r="AL19">
        <v>0</v>
      </c>
      <c r="AM19">
        <v>0.37324139782926324</v>
      </c>
      <c r="AN19">
        <v>1.3301416197036111E-2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85.697704028386553</v>
      </c>
      <c r="BA19">
        <v>4.4091207224567164</v>
      </c>
      <c r="BB19">
        <f t="shared" si="0"/>
        <v>101.07223627411548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2.6299306639521829</v>
      </c>
      <c r="L20">
        <v>2.1394371921046185</v>
      </c>
      <c r="M20">
        <v>1.189714405611459</v>
      </c>
      <c r="N20">
        <v>2.5150309624651062</v>
      </c>
      <c r="O20">
        <v>2.7967777370415563</v>
      </c>
      <c r="P20">
        <v>3.5275206793642879</v>
      </c>
      <c r="Q20">
        <v>0.36511791969186325</v>
      </c>
      <c r="R20">
        <v>1.1269317627192592</v>
      </c>
      <c r="S20">
        <v>0.58435330446571088</v>
      </c>
      <c r="T20">
        <v>0.56333124608641205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1.1729490015654351</v>
      </c>
      <c r="AH20">
        <v>0</v>
      </c>
      <c r="AI20">
        <v>0</v>
      </c>
      <c r="AJ20">
        <v>0</v>
      </c>
      <c r="AK20">
        <v>0.61097788353162163</v>
      </c>
      <c r="AL20">
        <v>0</v>
      </c>
      <c r="AM20">
        <v>0.37324139782926324</v>
      </c>
      <c r="AN20">
        <v>1.3301416197036111E-2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85.697704028386553</v>
      </c>
      <c r="BA20">
        <v>4.4091266266292655</v>
      </c>
      <c r="BB20">
        <f t="shared" si="0"/>
        <v>101.07237161809006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2.6299306639521829</v>
      </c>
      <c r="L21">
        <v>2.1394256844677004</v>
      </c>
      <c r="M21">
        <v>1.189714405611459</v>
      </c>
      <c r="N21">
        <v>2.5150309624651062</v>
      </c>
      <c r="O21">
        <v>2.7967777370415563</v>
      </c>
      <c r="P21">
        <v>3.5275206793642879</v>
      </c>
      <c r="Q21">
        <v>0.36513672911796113</v>
      </c>
      <c r="R21">
        <v>1.1268258976867027</v>
      </c>
      <c r="S21">
        <v>0.58432480165053569</v>
      </c>
      <c r="T21">
        <v>0.56333124608641205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1.1729490015654351</v>
      </c>
      <c r="AH21">
        <v>8.1394465247338746E-2</v>
      </c>
      <c r="AI21">
        <v>0</v>
      </c>
      <c r="AJ21">
        <v>0</v>
      </c>
      <c r="AK21">
        <v>0.61097788353162163</v>
      </c>
      <c r="AL21">
        <v>0</v>
      </c>
      <c r="AM21">
        <v>0.37324139782926324</v>
      </c>
      <c r="AN21">
        <v>1.3301416197036111E-2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85.728475266123979</v>
      </c>
      <c r="BA21">
        <v>4.4138098416527747</v>
      </c>
      <c r="BB21">
        <f t="shared" si="0"/>
        <v>101.17972703999274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2.6299306639521829</v>
      </c>
      <c r="L22">
        <v>2.1394256844677004</v>
      </c>
      <c r="M22">
        <v>1.189714405611459</v>
      </c>
      <c r="N22">
        <v>2.5150309624651062</v>
      </c>
      <c r="O22">
        <v>2.7967777370415563</v>
      </c>
      <c r="P22">
        <v>3.5275206793642879</v>
      </c>
      <c r="Q22">
        <v>0.36513672911796113</v>
      </c>
      <c r="R22">
        <v>1.1268258976867027</v>
      </c>
      <c r="S22">
        <v>0.58432480165053569</v>
      </c>
      <c r="T22">
        <v>0.56333124608641205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0.17517864370695055</v>
      </c>
      <c r="AG22">
        <v>1.1729490015654351</v>
      </c>
      <c r="AH22">
        <v>0.4863318963681903</v>
      </c>
      <c r="AI22">
        <v>0</v>
      </c>
      <c r="AJ22">
        <v>0</v>
      </c>
      <c r="AK22">
        <v>0.61097788353162163</v>
      </c>
      <c r="AL22">
        <v>0</v>
      </c>
      <c r="AM22">
        <v>0.37324139782926324</v>
      </c>
      <c r="AN22">
        <v>1.3301416197036111E-2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85.885127322062218</v>
      </c>
      <c r="BA22">
        <v>4.4372842822118512</v>
      </c>
      <c r="BB22">
        <f t="shared" si="0"/>
        <v>101.71784208649277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2.6299306639521829</v>
      </c>
      <c r="L23">
        <v>2.13941526883147</v>
      </c>
      <c r="M23">
        <v>1.189714405611459</v>
      </c>
      <c r="N23">
        <v>2.5150309624651062</v>
      </c>
      <c r="O23">
        <v>2.7967777370415563</v>
      </c>
      <c r="P23">
        <v>3.5275206793642879</v>
      </c>
      <c r="Q23">
        <v>0.36513672911796113</v>
      </c>
      <c r="R23">
        <v>1.1268258976867027</v>
      </c>
      <c r="S23">
        <v>0.58432480165053569</v>
      </c>
      <c r="T23">
        <v>0.56333124608641205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0.17517864370695055</v>
      </c>
      <c r="AG23">
        <v>1.1729490015654351</v>
      </c>
      <c r="AH23">
        <v>1.0052215961177204</v>
      </c>
      <c r="AI23">
        <v>0</v>
      </c>
      <c r="AJ23">
        <v>0</v>
      </c>
      <c r="AK23">
        <v>0.61097788353162163</v>
      </c>
      <c r="AL23">
        <v>0</v>
      </c>
      <c r="AM23">
        <v>0.37324139782926324</v>
      </c>
      <c r="AN23">
        <v>1.3301416197036111E-2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86.031559173450233</v>
      </c>
      <c r="BA23">
        <v>4.4650942876758064</v>
      </c>
      <c r="BB23">
        <f t="shared" si="0"/>
        <v>102.35534321653012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2.6299378711928516</v>
      </c>
      <c r="L24">
        <v>2.1394353028952851</v>
      </c>
      <c r="M24">
        <v>1.189714405611459</v>
      </c>
      <c r="N24">
        <v>2.5150309624651062</v>
      </c>
      <c r="O24">
        <v>2.7967777370415563</v>
      </c>
      <c r="P24">
        <v>3.5275206793642879</v>
      </c>
      <c r="Q24">
        <v>0.3651173959424231</v>
      </c>
      <c r="R24">
        <v>1.1268258976867027</v>
      </c>
      <c r="S24">
        <v>0.58447317593727677</v>
      </c>
      <c r="T24">
        <v>0.56333124608641205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0.17517864370695055</v>
      </c>
      <c r="AG24">
        <v>1.1729490015654351</v>
      </c>
      <c r="AH24">
        <v>1.507832394176581</v>
      </c>
      <c r="AI24">
        <v>0</v>
      </c>
      <c r="AJ24">
        <v>0</v>
      </c>
      <c r="AK24">
        <v>0.61097788353162163</v>
      </c>
      <c r="AL24">
        <v>0</v>
      </c>
      <c r="AM24">
        <v>0.37324139782926324</v>
      </c>
      <c r="AN24">
        <v>1.3301416197036111E-2</v>
      </c>
      <c r="AO24">
        <v>0</v>
      </c>
      <c r="AP24">
        <v>0</v>
      </c>
      <c r="AQ24">
        <v>0.41109841953663118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86.224577332498427</v>
      </c>
      <c r="BA24">
        <v>4.5113620246244812</v>
      </c>
      <c r="BB24">
        <f t="shared" si="0"/>
        <v>103.41595913864083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2.5672726528411207</v>
      </c>
      <c r="L25">
        <v>2.1393777935490723</v>
      </c>
      <c r="M25">
        <v>1.189714405611459</v>
      </c>
      <c r="N25">
        <v>2.5150309624651062</v>
      </c>
      <c r="O25">
        <v>2.7967777370415563</v>
      </c>
      <c r="P25">
        <v>3.5275206793642879</v>
      </c>
      <c r="Q25">
        <v>0.3651173959424231</v>
      </c>
      <c r="R25">
        <v>1.1267312497340281</v>
      </c>
      <c r="S25">
        <v>0.58447317593727677</v>
      </c>
      <c r="T25">
        <v>0.56333124608641205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9.4231352536005009E-2</v>
      </c>
      <c r="AC25">
        <v>0.23193925380922559</v>
      </c>
      <c r="AD25">
        <v>0</v>
      </c>
      <c r="AE25">
        <v>0</v>
      </c>
      <c r="AF25">
        <v>0.17517864370695055</v>
      </c>
      <c r="AG25">
        <v>1.1729490015654351</v>
      </c>
      <c r="AH25">
        <v>1.6278892185347522</v>
      </c>
      <c r="AI25">
        <v>0</v>
      </c>
      <c r="AJ25">
        <v>0</v>
      </c>
      <c r="AK25">
        <v>0.61097788353162163</v>
      </c>
      <c r="AL25">
        <v>0</v>
      </c>
      <c r="AM25">
        <v>0.37324139782926324</v>
      </c>
      <c r="AN25">
        <v>1.3301416197036111E-2</v>
      </c>
      <c r="AO25">
        <v>0</v>
      </c>
      <c r="AP25">
        <v>0</v>
      </c>
      <c r="AQ25">
        <v>0.82219683907326235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86.630543727822996</v>
      </c>
      <c r="BA25">
        <v>4.5615418741868838</v>
      </c>
      <c r="BB25">
        <f t="shared" si="0"/>
        <v>104.56625415899241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2.6298941692423372</v>
      </c>
      <c r="L26">
        <v>2.1393967688876061</v>
      </c>
      <c r="M26">
        <v>1.189714405611459</v>
      </c>
      <c r="N26">
        <v>2.5150309624651062</v>
      </c>
      <c r="O26">
        <v>2.7967777370415563</v>
      </c>
      <c r="P26">
        <v>3.5275206793642879</v>
      </c>
      <c r="Q26">
        <v>0.36513672911796113</v>
      </c>
      <c r="R26">
        <v>1.1268258976867027</v>
      </c>
      <c r="S26">
        <v>0.58432480165053569</v>
      </c>
      <c r="T26">
        <v>0.56333124608641205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0.36938685347526606</v>
      </c>
      <c r="AC26">
        <v>0.23193925380922559</v>
      </c>
      <c r="AD26">
        <v>0</v>
      </c>
      <c r="AE26">
        <v>0</v>
      </c>
      <c r="AF26">
        <v>0.17517864370695055</v>
      </c>
      <c r="AG26">
        <v>1.1729490015654351</v>
      </c>
      <c r="AH26">
        <v>2.0104431922354409</v>
      </c>
      <c r="AI26">
        <v>0</v>
      </c>
      <c r="AJ26">
        <v>0</v>
      </c>
      <c r="AK26">
        <v>0.61097788353162163</v>
      </c>
      <c r="AL26">
        <v>0</v>
      </c>
      <c r="AM26">
        <v>0.37324139782926324</v>
      </c>
      <c r="AN26">
        <v>1.3301416197036111E-2</v>
      </c>
      <c r="AO26">
        <v>0</v>
      </c>
      <c r="AP26">
        <v>0</v>
      </c>
      <c r="AQ26">
        <v>1.233295290753496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87.171321227301192</v>
      </c>
      <c r="BA26">
        <v>4.6314394799059544</v>
      </c>
      <c r="BB26">
        <f t="shared" si="0"/>
        <v>106.16854807765294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2.6299401830809002</v>
      </c>
      <c r="L27">
        <v>2.139406349422039</v>
      </c>
      <c r="M27">
        <v>1.189714405611459</v>
      </c>
      <c r="N27">
        <v>2.5150309624651062</v>
      </c>
      <c r="O27">
        <v>2.7967777370415563</v>
      </c>
      <c r="P27">
        <v>3.5275206793642879</v>
      </c>
      <c r="Q27">
        <v>0.3651173959424231</v>
      </c>
      <c r="R27">
        <v>1.1267312497340281</v>
      </c>
      <c r="S27">
        <v>0.58447317593727677</v>
      </c>
      <c r="T27">
        <v>0.56333124608641205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</v>
      </c>
      <c r="AF27">
        <v>0.17517864370695055</v>
      </c>
      <c r="AG27">
        <v>1.1729490015654351</v>
      </c>
      <c r="AH27">
        <v>2.0104431922354409</v>
      </c>
      <c r="AI27">
        <v>9.1527230223335407E-2</v>
      </c>
      <c r="AJ27">
        <v>0</v>
      </c>
      <c r="AK27">
        <v>0.61097788353162163</v>
      </c>
      <c r="AL27">
        <v>0</v>
      </c>
      <c r="AM27">
        <v>0.37324139782926324</v>
      </c>
      <c r="AN27">
        <v>1.3301416197036111E-2</v>
      </c>
      <c r="AO27">
        <v>0</v>
      </c>
      <c r="AP27">
        <v>0</v>
      </c>
      <c r="AQ27">
        <v>1.233295290753496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87.754145272385728</v>
      </c>
      <c r="BA27">
        <v>4.6596311246926367</v>
      </c>
      <c r="BB27">
        <f t="shared" si="0"/>
        <v>106.81479769570565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2.6298941692423372</v>
      </c>
      <c r="L28">
        <v>2.1185228503076745</v>
      </c>
      <c r="M28">
        <v>1.189714405611459</v>
      </c>
      <c r="N28">
        <v>2.5150309624651062</v>
      </c>
      <c r="O28">
        <v>2.7967777370415563</v>
      </c>
      <c r="P28">
        <v>3.5275206793642879</v>
      </c>
      <c r="Q28">
        <v>0.36513672911796113</v>
      </c>
      <c r="R28">
        <v>1.1268258976867027</v>
      </c>
      <c r="S28">
        <v>0.58432480165053569</v>
      </c>
      <c r="T28">
        <v>0.56333124608641205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1.1729490015654351</v>
      </c>
      <c r="AH28">
        <v>2.0104431922354409</v>
      </c>
      <c r="AI28">
        <v>0.39661790962220822</v>
      </c>
      <c r="AJ28">
        <v>0</v>
      </c>
      <c r="AK28">
        <v>0.61097788353162163</v>
      </c>
      <c r="AL28">
        <v>0</v>
      </c>
      <c r="AM28">
        <v>0.37324139782926324</v>
      </c>
      <c r="AN28">
        <v>1.3301416197036111E-2</v>
      </c>
      <c r="AO28">
        <v>0</v>
      </c>
      <c r="AP28">
        <v>0</v>
      </c>
      <c r="AQ28">
        <v>1.233295290753496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87.937075767063249</v>
      </c>
      <c r="BA28">
        <v>4.7132496307002185</v>
      </c>
      <c r="BB28">
        <f t="shared" si="0"/>
        <v>108.04391856786964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2.6298941692423372</v>
      </c>
      <c r="L29">
        <v>2.1394052302265218</v>
      </c>
      <c r="M29">
        <v>1.189714405611459</v>
      </c>
      <c r="N29">
        <v>2.5150309624651062</v>
      </c>
      <c r="O29">
        <v>2.7967777370415563</v>
      </c>
      <c r="P29">
        <v>3.5275206793642879</v>
      </c>
      <c r="Q29">
        <v>0.36513672911796113</v>
      </c>
      <c r="R29">
        <v>1.1268258976867027</v>
      </c>
      <c r="S29">
        <v>0.58432480165053569</v>
      </c>
      <c r="T29">
        <v>0.56333124608641205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1.1729490015654351</v>
      </c>
      <c r="AH29">
        <v>2.0104431922354409</v>
      </c>
      <c r="AI29">
        <v>0.39661790962220822</v>
      </c>
      <c r="AJ29">
        <v>0</v>
      </c>
      <c r="AK29">
        <v>0.61097788353162163</v>
      </c>
      <c r="AL29">
        <v>0</v>
      </c>
      <c r="AM29">
        <v>0.37324139782926324</v>
      </c>
      <c r="AN29">
        <v>1.3301416197036111E-2</v>
      </c>
      <c r="AO29">
        <v>0</v>
      </c>
      <c r="AP29">
        <v>0</v>
      </c>
      <c r="AQ29">
        <v>1.233295290753496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87.964727614276782</v>
      </c>
      <c r="BA29">
        <v>4.7573244947004873</v>
      </c>
      <c r="BB29">
        <f t="shared" si="0"/>
        <v>109.05426628760789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2.6298941692423372</v>
      </c>
      <c r="L30">
        <v>2.1394052302265218</v>
      </c>
      <c r="M30">
        <v>1.189714405611459</v>
      </c>
      <c r="N30">
        <v>2.5150309624651062</v>
      </c>
      <c r="O30">
        <v>2.7967777370415563</v>
      </c>
      <c r="P30">
        <v>3.5275206793642879</v>
      </c>
      <c r="Q30">
        <v>0.36513672911796113</v>
      </c>
      <c r="R30">
        <v>1.1268258976867027</v>
      </c>
      <c r="S30">
        <v>0.58432480165053569</v>
      </c>
      <c r="T30">
        <v>0.56333124608641205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1.1729490015654351</v>
      </c>
      <c r="AH30">
        <v>2.0104431922354409</v>
      </c>
      <c r="AI30">
        <v>0.39661790962220822</v>
      </c>
      <c r="AJ30">
        <v>0</v>
      </c>
      <c r="AK30">
        <v>0.61097788353162163</v>
      </c>
      <c r="AL30">
        <v>0</v>
      </c>
      <c r="AM30">
        <v>0.37324139782926324</v>
      </c>
      <c r="AN30">
        <v>1.3301416197036111E-2</v>
      </c>
      <c r="AO30">
        <v>0</v>
      </c>
      <c r="AP30">
        <v>0</v>
      </c>
      <c r="AQ30">
        <v>1.233295290753496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88.175310999791265</v>
      </c>
      <c r="BA30">
        <v>4.7749294068950121</v>
      </c>
      <c r="BB30">
        <f t="shared" si="0"/>
        <v>109.45783152360788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2.6298941692423372</v>
      </c>
      <c r="L31">
        <v>2.1394052302265218</v>
      </c>
      <c r="M31">
        <v>1.189714405611459</v>
      </c>
      <c r="N31">
        <v>2.5150309624651062</v>
      </c>
      <c r="O31">
        <v>2.7967777370415563</v>
      </c>
      <c r="P31">
        <v>3.5275206793642879</v>
      </c>
      <c r="Q31">
        <v>0.36513672911796113</v>
      </c>
      <c r="R31">
        <v>1.1268258976867027</v>
      </c>
      <c r="S31">
        <v>0.58432480165053569</v>
      </c>
      <c r="T31">
        <v>0.56333124608641205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0.63176031120851595</v>
      </c>
      <c r="AE31">
        <v>0</v>
      </c>
      <c r="AF31">
        <v>0.36317523429346688</v>
      </c>
      <c r="AG31">
        <v>1.1729490015654351</v>
      </c>
      <c r="AH31">
        <v>2.0104431922354409</v>
      </c>
      <c r="AI31">
        <v>0.39661790962220822</v>
      </c>
      <c r="AJ31">
        <v>0</v>
      </c>
      <c r="AK31">
        <v>0.61097788353162163</v>
      </c>
      <c r="AL31">
        <v>0</v>
      </c>
      <c r="AM31">
        <v>0.37324139782926324</v>
      </c>
      <c r="AN31">
        <v>1.3301416197036111E-2</v>
      </c>
      <c r="AO31">
        <v>0</v>
      </c>
      <c r="AP31">
        <v>0</v>
      </c>
      <c r="AQ31">
        <v>1.233295290753496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88.144002295971632</v>
      </c>
      <c r="BA31">
        <v>4.7736207030753519</v>
      </c>
      <c r="BB31">
        <f t="shared" si="0"/>
        <v>109.42783152360791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2.6298941692423372</v>
      </c>
      <c r="L32">
        <v>2.1394052302265218</v>
      </c>
      <c r="M32">
        <v>1.189714405611459</v>
      </c>
      <c r="N32">
        <v>2.5150309624651062</v>
      </c>
      <c r="O32">
        <v>2.7967777370415563</v>
      </c>
      <c r="P32">
        <v>3.5275206793642879</v>
      </c>
      <c r="Q32">
        <v>0.36513672911796113</v>
      </c>
      <c r="R32">
        <v>1.1268258976867027</v>
      </c>
      <c r="S32">
        <v>0.58432480165053569</v>
      </c>
      <c r="T32">
        <v>0.56333124608641205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0.63176031120851595</v>
      </c>
      <c r="AE32">
        <v>0</v>
      </c>
      <c r="AF32">
        <v>0.36317523429346688</v>
      </c>
      <c r="AG32">
        <v>1.1729490015654351</v>
      </c>
      <c r="AH32">
        <v>2.0104431922354409</v>
      </c>
      <c r="AI32">
        <v>0.39661790962220822</v>
      </c>
      <c r="AJ32">
        <v>0</v>
      </c>
      <c r="AK32">
        <v>0.61097788353162163</v>
      </c>
      <c r="AL32">
        <v>0</v>
      </c>
      <c r="AM32">
        <v>0.37324139782926324</v>
      </c>
      <c r="AN32">
        <v>1.3301416197036111E-2</v>
      </c>
      <c r="AO32">
        <v>0</v>
      </c>
      <c r="AP32">
        <v>0</v>
      </c>
      <c r="AQ32">
        <v>1.233295290753496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88.144002295971632</v>
      </c>
      <c r="BA32">
        <v>4.7736207030753519</v>
      </c>
      <c r="BB32">
        <f t="shared" si="0"/>
        <v>109.42783152360791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2.6298941692423372</v>
      </c>
      <c r="L33">
        <v>2.1394052302265218</v>
      </c>
      <c r="M33">
        <v>1.189714405611459</v>
      </c>
      <c r="N33">
        <v>2.5150309624651062</v>
      </c>
      <c r="O33">
        <v>2.7967777370415563</v>
      </c>
      <c r="P33">
        <v>3.5275206793642879</v>
      </c>
      <c r="Q33">
        <v>0.36513672911796113</v>
      </c>
      <c r="R33">
        <v>1.1268258976867027</v>
      </c>
      <c r="S33">
        <v>0.58432480165053569</v>
      </c>
      <c r="T33">
        <v>0.56333124608641205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0.63176031120851595</v>
      </c>
      <c r="AE33">
        <v>0</v>
      </c>
      <c r="AF33">
        <v>0.36317523429346688</v>
      </c>
      <c r="AG33">
        <v>1.1729490015654351</v>
      </c>
      <c r="AH33">
        <v>2.0104431922354409</v>
      </c>
      <c r="AI33">
        <v>0.39661790962220822</v>
      </c>
      <c r="AJ33">
        <v>0</v>
      </c>
      <c r="AK33">
        <v>0.61097788353162163</v>
      </c>
      <c r="AL33">
        <v>0</v>
      </c>
      <c r="AM33">
        <v>0.37324139782926324</v>
      </c>
      <c r="AN33">
        <v>1.3301416197036111E-2</v>
      </c>
      <c r="AO33">
        <v>0</v>
      </c>
      <c r="AP33">
        <v>0</v>
      </c>
      <c r="AQ33">
        <v>1.233295290753496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88.196183469004396</v>
      </c>
      <c r="BA33">
        <v>4.7758018761081189</v>
      </c>
      <c r="BB33">
        <f t="shared" si="0"/>
        <v>109.4778315236079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2.6298941692423372</v>
      </c>
      <c r="L34">
        <v>2.1394052302265218</v>
      </c>
      <c r="M34">
        <v>1.189714405611459</v>
      </c>
      <c r="N34">
        <v>2.5150309624651062</v>
      </c>
      <c r="O34">
        <v>2.7967777370415563</v>
      </c>
      <c r="P34">
        <v>3.5275206793642879</v>
      </c>
      <c r="Q34">
        <v>0.36513672911796113</v>
      </c>
      <c r="R34">
        <v>1.1268258976867027</v>
      </c>
      <c r="S34">
        <v>0.58432480165053569</v>
      </c>
      <c r="T34">
        <v>0.56333124608641205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0.63176031120851595</v>
      </c>
      <c r="AE34">
        <v>0</v>
      </c>
      <c r="AF34">
        <v>0.36317523429346688</v>
      </c>
      <c r="AG34">
        <v>1.1729490015654351</v>
      </c>
      <c r="AH34">
        <v>2.0104431922354409</v>
      </c>
      <c r="AI34">
        <v>9.1527230223335407E-2</v>
      </c>
      <c r="AJ34">
        <v>0</v>
      </c>
      <c r="AK34">
        <v>0.61097788353162163</v>
      </c>
      <c r="AL34">
        <v>0</v>
      </c>
      <c r="AM34">
        <v>0.37324139782926324</v>
      </c>
      <c r="AN34">
        <v>1.3301416197036111E-2</v>
      </c>
      <c r="AO34">
        <v>0</v>
      </c>
      <c r="AP34">
        <v>0</v>
      </c>
      <c r="AQ34">
        <v>1.233295290753496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88.196183469004396</v>
      </c>
      <c r="BA34">
        <v>4.7630490857092465</v>
      </c>
      <c r="BB34">
        <f t="shared" si="0"/>
        <v>109.18549363460791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2.6298941692423372</v>
      </c>
      <c r="L35">
        <v>2.1394052302265218</v>
      </c>
      <c r="M35">
        <v>1.189714405611459</v>
      </c>
      <c r="N35">
        <v>2.5150309624651062</v>
      </c>
      <c r="O35">
        <v>2.7967777370415563</v>
      </c>
      <c r="P35">
        <v>3.5275206793642879</v>
      </c>
      <c r="Q35">
        <v>0.36513672911796113</v>
      </c>
      <c r="R35">
        <v>1.1268258976867027</v>
      </c>
      <c r="S35">
        <v>0.58432480165053569</v>
      </c>
      <c r="T35">
        <v>0.56333124608641205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1.1729490015654351</v>
      </c>
      <c r="AH35">
        <v>2.0104431922354409</v>
      </c>
      <c r="AI35">
        <v>0</v>
      </c>
      <c r="AJ35">
        <v>0</v>
      </c>
      <c r="AK35">
        <v>0.61097788353162163</v>
      </c>
      <c r="AL35">
        <v>0</v>
      </c>
      <c r="AM35">
        <v>0.37324139782926324</v>
      </c>
      <c r="AN35">
        <v>1.3301416197036111E-2</v>
      </c>
      <c r="AO35">
        <v>0</v>
      </c>
      <c r="AP35">
        <v>0</v>
      </c>
      <c r="AQ35">
        <v>1.233295290753496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87.733272803172639</v>
      </c>
      <c r="BA35">
        <v>4.7398735816541429</v>
      </c>
      <c r="BB35">
        <f t="shared" si="0"/>
        <v>108.65423124260792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2.6298941692423372</v>
      </c>
      <c r="L36">
        <v>2.1394052302265218</v>
      </c>
      <c r="M36">
        <v>1.189714405611459</v>
      </c>
      <c r="N36">
        <v>2.5150309624651062</v>
      </c>
      <c r="O36">
        <v>2.7967777370415563</v>
      </c>
      <c r="P36">
        <v>3.5275206793642879</v>
      </c>
      <c r="Q36">
        <v>0.36513672911796113</v>
      </c>
      <c r="R36">
        <v>1.1268258976867027</v>
      </c>
      <c r="S36">
        <v>0.58432480165053569</v>
      </c>
      <c r="T36">
        <v>0.56333124608641205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1.1729490015654351</v>
      </c>
      <c r="AH36">
        <v>1.7947478744520975</v>
      </c>
      <c r="AI36">
        <v>0</v>
      </c>
      <c r="AJ36">
        <v>0</v>
      </c>
      <c r="AK36">
        <v>0.61097788353162163</v>
      </c>
      <c r="AL36">
        <v>0</v>
      </c>
      <c r="AM36">
        <v>0.37324139782926324</v>
      </c>
      <c r="AN36">
        <v>1.3301416197036111E-2</v>
      </c>
      <c r="AO36">
        <v>0</v>
      </c>
      <c r="AP36">
        <v>0</v>
      </c>
      <c r="AQ36">
        <v>1.233295290753496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87.649350866207499</v>
      </c>
      <c r="BA36">
        <v>4.7009643937667782</v>
      </c>
      <c r="BB36">
        <f t="shared" si="0"/>
        <v>107.76229861500789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2.6298941692423372</v>
      </c>
      <c r="L37">
        <v>2.1394052302265218</v>
      </c>
      <c r="M37">
        <v>1.189714405611459</v>
      </c>
      <c r="N37">
        <v>2.5150309624651062</v>
      </c>
      <c r="O37">
        <v>2.7967777370415563</v>
      </c>
      <c r="P37">
        <v>3.5275206793642879</v>
      </c>
      <c r="Q37">
        <v>0.36513672911796113</v>
      </c>
      <c r="R37">
        <v>1.1268258976867027</v>
      </c>
      <c r="S37">
        <v>0.58432480165053569</v>
      </c>
      <c r="T37">
        <v>0.56333124608641205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</v>
      </c>
      <c r="AE37">
        <v>0</v>
      </c>
      <c r="AF37">
        <v>0.17517864370695055</v>
      </c>
      <c r="AG37">
        <v>1.1729490015654351</v>
      </c>
      <c r="AH37">
        <v>1.7296323108954288</v>
      </c>
      <c r="AI37">
        <v>0</v>
      </c>
      <c r="AJ37">
        <v>0</v>
      </c>
      <c r="AK37">
        <v>0.61097788353162163</v>
      </c>
      <c r="AL37">
        <v>0</v>
      </c>
      <c r="AM37">
        <v>0.37324139782926324</v>
      </c>
      <c r="AN37">
        <v>1.3301416197036111E-2</v>
      </c>
      <c r="AO37">
        <v>0</v>
      </c>
      <c r="AP37">
        <v>0</v>
      </c>
      <c r="AQ37">
        <v>1.233295290753496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87.150828637027772</v>
      </c>
      <c r="BA37">
        <v>4.6345378059310818</v>
      </c>
      <c r="BB37">
        <f t="shared" si="0"/>
        <v>106.23957238380791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2.6298941692423372</v>
      </c>
      <c r="L38">
        <v>2.1394052302265218</v>
      </c>
      <c r="M38">
        <v>1.189714405611459</v>
      </c>
      <c r="N38">
        <v>2.5150309624651062</v>
      </c>
      <c r="O38">
        <v>2.7967777370415563</v>
      </c>
      <c r="P38">
        <v>3.5275206793642879</v>
      </c>
      <c r="Q38">
        <v>0.36513672911796113</v>
      </c>
      <c r="R38">
        <v>1.1268258976867027</v>
      </c>
      <c r="S38">
        <v>0.58432480165053569</v>
      </c>
      <c r="T38">
        <v>0.56333124608641205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0</v>
      </c>
      <c r="AE38">
        <v>0</v>
      </c>
      <c r="AF38">
        <v>0.17517864370695055</v>
      </c>
      <c r="AG38">
        <v>1.1729490015654351</v>
      </c>
      <c r="AH38">
        <v>1.4651003096430806</v>
      </c>
      <c r="AI38">
        <v>0</v>
      </c>
      <c r="AJ38">
        <v>0</v>
      </c>
      <c r="AK38">
        <v>0.61097788353162163</v>
      </c>
      <c r="AL38">
        <v>0</v>
      </c>
      <c r="AM38">
        <v>0.37324139782926324</v>
      </c>
      <c r="AN38">
        <v>1.3301416197036111E-2</v>
      </c>
      <c r="AO38">
        <v>0</v>
      </c>
      <c r="AP38">
        <v>0</v>
      </c>
      <c r="AQ38">
        <v>1.233295290753496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86.603433521185565</v>
      </c>
      <c r="BA38">
        <v>4.6005992524365373</v>
      </c>
      <c r="BB38">
        <f t="shared" si="0"/>
        <v>105.46158382020788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2.6298942387775583</v>
      </c>
      <c r="L39">
        <v>2.1394052302265218</v>
      </c>
      <c r="M39">
        <v>1.189714405611459</v>
      </c>
      <c r="N39">
        <v>2.5150309624651062</v>
      </c>
      <c r="O39">
        <v>2.7967777370415563</v>
      </c>
      <c r="P39">
        <v>3.5275206793642879</v>
      </c>
      <c r="Q39">
        <v>0.36513672911796113</v>
      </c>
      <c r="R39">
        <v>1.1268258976867027</v>
      </c>
      <c r="S39">
        <v>0.58432480165053569</v>
      </c>
      <c r="T39">
        <v>0.56333124608641205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1.1729490015654351</v>
      </c>
      <c r="AH39">
        <v>1.3226600062617406</v>
      </c>
      <c r="AI39">
        <v>0</v>
      </c>
      <c r="AJ39">
        <v>0</v>
      </c>
      <c r="AK39">
        <v>0.61097788353162163</v>
      </c>
      <c r="AL39">
        <v>0</v>
      </c>
      <c r="AM39">
        <v>0.37324139782926324</v>
      </c>
      <c r="AN39">
        <v>1.3301416197036111E-2</v>
      </c>
      <c r="AO39">
        <v>0</v>
      </c>
      <c r="AP39">
        <v>0</v>
      </c>
      <c r="AQ39">
        <v>1.233295290753496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86.154642037152996</v>
      </c>
      <c r="BA39">
        <v>4.5601933091745952</v>
      </c>
      <c r="BB39">
        <f t="shared" si="0"/>
        <v>104.53534040313654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2.7238635363195352</v>
      </c>
      <c r="L40">
        <v>2.1394052302265218</v>
      </c>
      <c r="M40">
        <v>1.189714405611459</v>
      </c>
      <c r="N40">
        <v>2.5150309624651062</v>
      </c>
      <c r="O40">
        <v>2.7967777370415563</v>
      </c>
      <c r="P40">
        <v>3.5275206793642879</v>
      </c>
      <c r="Q40">
        <v>0.36513672911796113</v>
      </c>
      <c r="R40">
        <v>1.1268258976867027</v>
      </c>
      <c r="S40">
        <v>0.58432480165053569</v>
      </c>
      <c r="T40">
        <v>0.56333124608641205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</v>
      </c>
      <c r="AF40">
        <v>0.17517864370695055</v>
      </c>
      <c r="AG40">
        <v>1.1729490015654351</v>
      </c>
      <c r="AH40">
        <v>1.0052215961177204</v>
      </c>
      <c r="AI40">
        <v>0</v>
      </c>
      <c r="AJ40">
        <v>0</v>
      </c>
      <c r="AK40">
        <v>0.61097788353162163</v>
      </c>
      <c r="AL40">
        <v>0</v>
      </c>
      <c r="AM40">
        <v>0.37324139782926324</v>
      </c>
      <c r="AN40">
        <v>1.3301416197036111E-2</v>
      </c>
      <c r="AO40">
        <v>0</v>
      </c>
      <c r="AP40">
        <v>0</v>
      </c>
      <c r="AQ40">
        <v>1.233295290753496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86.031559173450233</v>
      </c>
      <c r="BA40">
        <v>4.5457074365650625</v>
      </c>
      <c r="BB40">
        <f t="shared" si="0"/>
        <v>104.20327429944126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2.6299140129687908</v>
      </c>
      <c r="L41">
        <v>2.1394052302265218</v>
      </c>
      <c r="M41">
        <v>1.189714405611459</v>
      </c>
      <c r="N41">
        <v>2.5150309624651062</v>
      </c>
      <c r="O41">
        <v>2.7967777370415563</v>
      </c>
      <c r="P41">
        <v>3.5275206793642879</v>
      </c>
      <c r="Q41">
        <v>0.36513672911796113</v>
      </c>
      <c r="R41">
        <v>1.1268258976867027</v>
      </c>
      <c r="S41">
        <v>0.58432480165053569</v>
      </c>
      <c r="T41">
        <v>0.56333124608641205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</v>
      </c>
      <c r="AF41">
        <v>0.17517864370695055</v>
      </c>
      <c r="AG41">
        <v>1.1729490015654351</v>
      </c>
      <c r="AH41">
        <v>0.70202723575453974</v>
      </c>
      <c r="AI41">
        <v>0</v>
      </c>
      <c r="AJ41">
        <v>0</v>
      </c>
      <c r="AK41">
        <v>0.61097788353162163</v>
      </c>
      <c r="AL41">
        <v>0</v>
      </c>
      <c r="AM41">
        <v>0.37324139782926324</v>
      </c>
      <c r="AN41">
        <v>1.3301416197036111E-2</v>
      </c>
      <c r="AO41">
        <v>0</v>
      </c>
      <c r="AP41">
        <v>0</v>
      </c>
      <c r="AQ41">
        <v>1.233295290753496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85.914069087873102</v>
      </c>
      <c r="BA41">
        <v>4.5241957366486858</v>
      </c>
      <c r="BB41">
        <f t="shared" si="0"/>
        <v>103.71015203006658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2.6299140129687908</v>
      </c>
      <c r="L42">
        <v>2.1394052302265218</v>
      </c>
      <c r="M42">
        <v>1.189714405611459</v>
      </c>
      <c r="N42">
        <v>2.5150309624651062</v>
      </c>
      <c r="O42">
        <v>2.7967777370415563</v>
      </c>
      <c r="P42">
        <v>3.5275206793642879</v>
      </c>
      <c r="Q42">
        <v>0.36513672911796113</v>
      </c>
      <c r="R42">
        <v>1.1268258976867027</v>
      </c>
      <c r="S42">
        <v>0.58432480165053569</v>
      </c>
      <c r="T42">
        <v>0.56333124608641205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</v>
      </c>
      <c r="AF42">
        <v>0.17517864370695055</v>
      </c>
      <c r="AG42">
        <v>1.1729490015654351</v>
      </c>
      <c r="AH42">
        <v>0.32557783938634938</v>
      </c>
      <c r="AI42">
        <v>0</v>
      </c>
      <c r="AJ42">
        <v>0</v>
      </c>
      <c r="AK42">
        <v>0.61097788353162163</v>
      </c>
      <c r="AL42">
        <v>0</v>
      </c>
      <c r="AM42">
        <v>0.37324139782926324</v>
      </c>
      <c r="AN42">
        <v>1.3301416197036111E-2</v>
      </c>
      <c r="AO42">
        <v>0</v>
      </c>
      <c r="AP42">
        <v>0</v>
      </c>
      <c r="AQ42">
        <v>1.233295290753496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85.792277186391161</v>
      </c>
      <c r="BA42">
        <v>4.4936741895893348</v>
      </c>
      <c r="BB42">
        <f t="shared" si="0"/>
        <v>103.01049302546656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2.6299140129687908</v>
      </c>
      <c r="L43">
        <v>2.1394052302265218</v>
      </c>
      <c r="M43">
        <v>1.189714405611459</v>
      </c>
      <c r="N43">
        <v>2.5150309624651062</v>
      </c>
      <c r="O43">
        <v>2.7967777370415563</v>
      </c>
      <c r="P43">
        <v>3.5376071847746169</v>
      </c>
      <c r="Q43">
        <v>0.36513672911796113</v>
      </c>
      <c r="R43">
        <v>1.1268258976867027</v>
      </c>
      <c r="S43">
        <v>0.58432480165053569</v>
      </c>
      <c r="T43">
        <v>0.56333124608641205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</v>
      </c>
      <c r="AD43">
        <v>0</v>
      </c>
      <c r="AE43">
        <v>0</v>
      </c>
      <c r="AF43">
        <v>0.17517864370695055</v>
      </c>
      <c r="AG43">
        <v>1.1729490015654351</v>
      </c>
      <c r="AH43">
        <v>0</v>
      </c>
      <c r="AI43">
        <v>0</v>
      </c>
      <c r="AJ43">
        <v>0</v>
      </c>
      <c r="AK43">
        <v>0.61097788353162163</v>
      </c>
      <c r="AL43">
        <v>0</v>
      </c>
      <c r="AM43">
        <v>0.37324139782926324</v>
      </c>
      <c r="AN43">
        <v>1.3301416197036111E-2</v>
      </c>
      <c r="AO43">
        <v>0</v>
      </c>
      <c r="AP43">
        <v>0</v>
      </c>
      <c r="AQ43">
        <v>1.233295290753496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85.687267793780023</v>
      </c>
      <c r="BA43">
        <v>4.4760972592179922</v>
      </c>
      <c r="BB43">
        <f t="shared" si="0"/>
        <v>102.60756922925076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2.6298747959416744</v>
      </c>
      <c r="L44">
        <v>2.139406349422039</v>
      </c>
      <c r="M44">
        <v>1.189714405611459</v>
      </c>
      <c r="N44">
        <v>2.5150309624651062</v>
      </c>
      <c r="O44">
        <v>2.7967777370415563</v>
      </c>
      <c r="P44">
        <v>3.5376071847746169</v>
      </c>
      <c r="Q44">
        <v>0.3651173959424231</v>
      </c>
      <c r="R44">
        <v>1.1272548091625285</v>
      </c>
      <c r="S44">
        <v>0.58447317593727677</v>
      </c>
      <c r="T44">
        <v>0.56333124608641205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0.36938685347526606</v>
      </c>
      <c r="AC44">
        <v>0</v>
      </c>
      <c r="AD44">
        <v>0</v>
      </c>
      <c r="AE44">
        <v>0</v>
      </c>
      <c r="AF44">
        <v>0.17517864370695055</v>
      </c>
      <c r="AG44">
        <v>1.1729490015654351</v>
      </c>
      <c r="AH44">
        <v>0</v>
      </c>
      <c r="AI44">
        <v>0</v>
      </c>
      <c r="AJ44">
        <v>0</v>
      </c>
      <c r="AK44">
        <v>0.61097788353162163</v>
      </c>
      <c r="AL44">
        <v>0</v>
      </c>
      <c r="AM44">
        <v>0.37324139782926324</v>
      </c>
      <c r="AN44">
        <v>1.3301416197036111E-2</v>
      </c>
      <c r="AO44">
        <v>0</v>
      </c>
      <c r="AP44">
        <v>0</v>
      </c>
      <c r="AQ44">
        <v>1.233295290753496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85.770757670632449</v>
      </c>
      <c r="BA44">
        <v>4.4796088659991957</v>
      </c>
      <c r="BB44">
        <f t="shared" si="0"/>
        <v>102.6880673540774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2.6298747959416744</v>
      </c>
      <c r="L45">
        <v>2.1394315718225103</v>
      </c>
      <c r="M45">
        <v>1.189714405611459</v>
      </c>
      <c r="N45">
        <v>2.5150309624651062</v>
      </c>
      <c r="O45">
        <v>2.7967777370415563</v>
      </c>
      <c r="P45">
        <v>3.548563018679523</v>
      </c>
      <c r="Q45">
        <v>0.3651173959424231</v>
      </c>
      <c r="R45">
        <v>1.1267312497340281</v>
      </c>
      <c r="S45">
        <v>0.58447317593727677</v>
      </c>
      <c r="T45">
        <v>0.56333124608641205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0.36938685347526606</v>
      </c>
      <c r="AC45">
        <v>0</v>
      </c>
      <c r="AD45">
        <v>0</v>
      </c>
      <c r="AE45">
        <v>0</v>
      </c>
      <c r="AF45">
        <v>0.17517864370695055</v>
      </c>
      <c r="AG45">
        <v>1.1729490015654351</v>
      </c>
      <c r="AH45">
        <v>0</v>
      </c>
      <c r="AI45">
        <v>0</v>
      </c>
      <c r="AJ45">
        <v>0</v>
      </c>
      <c r="AK45">
        <v>0.61097788353162163</v>
      </c>
      <c r="AL45">
        <v>0</v>
      </c>
      <c r="AM45">
        <v>0.37324139782926324</v>
      </c>
      <c r="AN45">
        <v>1.3301416197036111E-2</v>
      </c>
      <c r="AO45">
        <v>0</v>
      </c>
      <c r="AP45">
        <v>0</v>
      </c>
      <c r="AQ45">
        <v>1.233295290753496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85.718576497599685</v>
      </c>
      <c r="BA45">
        <v>4.4778648163358818</v>
      </c>
      <c r="BB45">
        <f t="shared" si="0"/>
        <v>102.64808772758484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2.6299140129687908</v>
      </c>
      <c r="L46">
        <v>2.1394124408278681</v>
      </c>
      <c r="M46">
        <v>1.189714405611459</v>
      </c>
      <c r="N46">
        <v>2.5150309624651062</v>
      </c>
      <c r="O46">
        <v>2.7967777370415563</v>
      </c>
      <c r="P46">
        <v>3.548563018679523</v>
      </c>
      <c r="Q46">
        <v>0.36513672911796113</v>
      </c>
      <c r="R46">
        <v>1.1167874301613419</v>
      </c>
      <c r="S46">
        <v>0.58432480165053569</v>
      </c>
      <c r="T46">
        <v>0.56333124608641205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0.36938685347526606</v>
      </c>
      <c r="AC46">
        <v>0</v>
      </c>
      <c r="AD46">
        <v>0</v>
      </c>
      <c r="AE46">
        <v>0</v>
      </c>
      <c r="AF46">
        <v>0.17517864370695055</v>
      </c>
      <c r="AG46">
        <v>1.1729490015654351</v>
      </c>
      <c r="AH46">
        <v>0</v>
      </c>
      <c r="AI46">
        <v>0</v>
      </c>
      <c r="AJ46">
        <v>0</v>
      </c>
      <c r="AK46">
        <v>0.61097788353162163</v>
      </c>
      <c r="AL46">
        <v>0</v>
      </c>
      <c r="AM46">
        <v>0.37324139782926324</v>
      </c>
      <c r="AN46">
        <v>1.3301416197036111E-2</v>
      </c>
      <c r="AO46">
        <v>0</v>
      </c>
      <c r="AP46">
        <v>0</v>
      </c>
      <c r="AQ46">
        <v>0.82219683907326235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85.718576497599685</v>
      </c>
      <c r="BA46">
        <v>4.4602606950752195</v>
      </c>
      <c r="BB46">
        <f t="shared" si="0"/>
        <v>102.24454062251385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2.6299047514325902</v>
      </c>
      <c r="L47">
        <v>2.1394340565186449</v>
      </c>
      <c r="M47">
        <v>1.189714405611459</v>
      </c>
      <c r="N47">
        <v>2.5150309624651062</v>
      </c>
      <c r="O47">
        <v>2.7967777370415563</v>
      </c>
      <c r="P47">
        <v>3.548563018679523</v>
      </c>
      <c r="Q47">
        <v>0.36513672911796113</v>
      </c>
      <c r="R47">
        <v>1.1268258976867027</v>
      </c>
      <c r="S47">
        <v>0.58432480165053569</v>
      </c>
      <c r="T47">
        <v>0.56333124608641205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0.17517864370695055</v>
      </c>
      <c r="AG47">
        <v>1.1729490015654351</v>
      </c>
      <c r="AH47">
        <v>0</v>
      </c>
      <c r="AI47">
        <v>0</v>
      </c>
      <c r="AJ47">
        <v>0</v>
      </c>
      <c r="AK47">
        <v>0.61097788353162163</v>
      </c>
      <c r="AL47">
        <v>0</v>
      </c>
      <c r="AM47">
        <v>0.37324139782926324</v>
      </c>
      <c r="AN47">
        <v>1.3301416197036111E-2</v>
      </c>
      <c r="AO47">
        <v>0</v>
      </c>
      <c r="AP47">
        <v>0</v>
      </c>
      <c r="AQ47">
        <v>0.82219683907326235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85.718576497599685</v>
      </c>
      <c r="BA47">
        <v>4.4452404489461745</v>
      </c>
      <c r="BB47">
        <f t="shared" si="0"/>
        <v>101.90022483684757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2.6299348749990101</v>
      </c>
      <c r="L48">
        <v>2.1394340565186449</v>
      </c>
      <c r="M48">
        <v>1.189714405611459</v>
      </c>
      <c r="N48">
        <v>2.5150309624651062</v>
      </c>
      <c r="O48">
        <v>2.7967777370415563</v>
      </c>
      <c r="P48">
        <v>3.548563018679523</v>
      </c>
      <c r="Q48">
        <v>0.36513672911796113</v>
      </c>
      <c r="R48">
        <v>1.1268258976867027</v>
      </c>
      <c r="S48">
        <v>0.58432480165053569</v>
      </c>
      <c r="T48">
        <v>0.56333124608641205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0.17517864370695055</v>
      </c>
      <c r="AG48">
        <v>1.1729490015654351</v>
      </c>
      <c r="AH48">
        <v>0</v>
      </c>
      <c r="AI48">
        <v>0</v>
      </c>
      <c r="AJ48">
        <v>0</v>
      </c>
      <c r="AK48">
        <v>0.61097788353162163</v>
      </c>
      <c r="AL48">
        <v>0</v>
      </c>
      <c r="AM48">
        <v>0.37324139782926324</v>
      </c>
      <c r="AN48">
        <v>1.3301416197036111E-2</v>
      </c>
      <c r="AO48">
        <v>0</v>
      </c>
      <c r="AP48">
        <v>0</v>
      </c>
      <c r="AQ48">
        <v>0.82219683907326235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85.718576497599685</v>
      </c>
      <c r="BA48">
        <v>4.4452417081112516</v>
      </c>
      <c r="BB48">
        <f t="shared" si="0"/>
        <v>101.9002537012489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2.6299132416215971</v>
      </c>
      <c r="L49">
        <v>2.1394340565186449</v>
      </c>
      <c r="M49">
        <v>1.189714405611459</v>
      </c>
      <c r="N49">
        <v>2.5150309624651062</v>
      </c>
      <c r="O49">
        <v>2.7967777370415563</v>
      </c>
      <c r="P49">
        <v>3.548563018679523</v>
      </c>
      <c r="Q49">
        <v>0.36513672911796113</v>
      </c>
      <c r="R49">
        <v>1.1268258976867027</v>
      </c>
      <c r="S49">
        <v>0.58432480165053569</v>
      </c>
      <c r="T49">
        <v>0.56333124608641205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0.17517864370695055</v>
      </c>
      <c r="AG49">
        <v>1.1729490015654351</v>
      </c>
      <c r="AH49">
        <v>0</v>
      </c>
      <c r="AI49">
        <v>0</v>
      </c>
      <c r="AJ49">
        <v>0</v>
      </c>
      <c r="AK49">
        <v>0.61097788353162163</v>
      </c>
      <c r="AL49">
        <v>0</v>
      </c>
      <c r="AM49">
        <v>0.37324139782926324</v>
      </c>
      <c r="AN49">
        <v>1.3301416197036111E-2</v>
      </c>
      <c r="AO49">
        <v>0</v>
      </c>
      <c r="AP49">
        <v>0</v>
      </c>
      <c r="AQ49">
        <v>0.41109841953663118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85.718576497599685</v>
      </c>
      <c r="BA49">
        <v>4.4280568898994446</v>
      </c>
      <c r="BB49">
        <f t="shared" si="0"/>
        <v>101.50631846654667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2.6298878163416735</v>
      </c>
      <c r="L50">
        <v>2.1394340565186449</v>
      </c>
      <c r="M50">
        <v>1.189714405611459</v>
      </c>
      <c r="N50">
        <v>2.5150309624651062</v>
      </c>
      <c r="O50">
        <v>2.7967777370415563</v>
      </c>
      <c r="P50">
        <v>3.548563018679523</v>
      </c>
      <c r="Q50">
        <v>0.36513672911796113</v>
      </c>
      <c r="R50">
        <v>1.1268258976867027</v>
      </c>
      <c r="S50">
        <v>0.58432480165053569</v>
      </c>
      <c r="T50">
        <v>0.56333124608641205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0.17517864370695055</v>
      </c>
      <c r="AG50">
        <v>1.1729490015654351</v>
      </c>
      <c r="AH50">
        <v>0</v>
      </c>
      <c r="AI50">
        <v>0</v>
      </c>
      <c r="AJ50">
        <v>0</v>
      </c>
      <c r="AK50">
        <v>0.61097788353162163</v>
      </c>
      <c r="AL50">
        <v>0</v>
      </c>
      <c r="AM50">
        <v>0.37324139782926324</v>
      </c>
      <c r="AN50">
        <v>1.3301416197036111E-2</v>
      </c>
      <c r="AO50">
        <v>0</v>
      </c>
      <c r="AP50">
        <v>0</v>
      </c>
      <c r="AQ50">
        <v>0.41109841953663118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85.718576497599685</v>
      </c>
      <c r="BA50">
        <v>4.4280558271227433</v>
      </c>
      <c r="BB50">
        <f t="shared" si="0"/>
        <v>101.50629410404345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2.6299147539395897</v>
      </c>
      <c r="L51">
        <v>2.1394340565186449</v>
      </c>
      <c r="M51">
        <v>1.189714405611459</v>
      </c>
      <c r="N51">
        <v>2.5150309624651062</v>
      </c>
      <c r="O51">
        <v>2.7967777370415563</v>
      </c>
      <c r="P51">
        <v>3.548563018679523</v>
      </c>
      <c r="Q51">
        <v>0.36513672911796113</v>
      </c>
      <c r="R51">
        <v>1.1268258976867027</v>
      </c>
      <c r="S51">
        <v>0.58432480165053569</v>
      </c>
      <c r="T51">
        <v>0.56333124608641205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1.1729490015654351</v>
      </c>
      <c r="AH51">
        <v>0</v>
      </c>
      <c r="AI51">
        <v>0</v>
      </c>
      <c r="AJ51">
        <v>0</v>
      </c>
      <c r="AK51">
        <v>0.61097788353162163</v>
      </c>
      <c r="AL51">
        <v>0</v>
      </c>
      <c r="AM51">
        <v>0.37324139782926324</v>
      </c>
      <c r="AN51">
        <v>1.3301416197036111E-2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86.374745355875604</v>
      </c>
      <c r="BA51">
        <v>4.4383008974536331</v>
      </c>
      <c r="BB51">
        <f t="shared" si="0"/>
        <v>101.74114641004978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2.6298778306583328</v>
      </c>
      <c r="L52">
        <v>2.1394387924263181</v>
      </c>
      <c r="M52">
        <v>1.189714405611459</v>
      </c>
      <c r="N52">
        <v>2.5150309624651062</v>
      </c>
      <c r="O52">
        <v>2.7967777370415563</v>
      </c>
      <c r="P52">
        <v>3.548563018679523</v>
      </c>
      <c r="Q52">
        <v>0.3651173959424231</v>
      </c>
      <c r="R52">
        <v>1.1268258976867027</v>
      </c>
      <c r="S52">
        <v>0.58447317593727677</v>
      </c>
      <c r="T52">
        <v>0.56333124608641205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1.1729490015654351</v>
      </c>
      <c r="AH52">
        <v>0</v>
      </c>
      <c r="AI52">
        <v>0</v>
      </c>
      <c r="AJ52">
        <v>0</v>
      </c>
      <c r="AK52">
        <v>0.61097788353162163</v>
      </c>
      <c r="AL52">
        <v>0</v>
      </c>
      <c r="AM52">
        <v>0.37324139782926324</v>
      </c>
      <c r="AN52">
        <v>1.3301416197036111E-2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86.91611563347945</v>
      </c>
      <c r="BA52">
        <v>4.4609342235437062</v>
      </c>
      <c r="BB52">
        <f t="shared" si="0"/>
        <v>102.25998021530117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2.6299380718807046</v>
      </c>
      <c r="L53">
        <v>2.1394387924263181</v>
      </c>
      <c r="M53">
        <v>1.189714405611459</v>
      </c>
      <c r="N53">
        <v>2.5150309624651062</v>
      </c>
      <c r="O53">
        <v>2.7967777370415563</v>
      </c>
      <c r="P53">
        <v>3.548563018679523</v>
      </c>
      <c r="Q53">
        <v>0.3651173959424231</v>
      </c>
      <c r="R53">
        <v>1.1268258976867027</v>
      </c>
      <c r="S53">
        <v>0.58447317593727677</v>
      </c>
      <c r="T53">
        <v>0.56333124608641205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1.1729490015654351</v>
      </c>
      <c r="AH53">
        <v>0</v>
      </c>
      <c r="AI53">
        <v>0</v>
      </c>
      <c r="AJ53">
        <v>0</v>
      </c>
      <c r="AK53">
        <v>0.61097788353162163</v>
      </c>
      <c r="AL53">
        <v>0</v>
      </c>
      <c r="AM53">
        <v>0.37324139782926324</v>
      </c>
      <c r="AN53">
        <v>1.3301416197036111E-2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87.448846796075983</v>
      </c>
      <c r="BA53">
        <v>4.4832049042233342</v>
      </c>
      <c r="BB53">
        <f t="shared" si="0"/>
        <v>102.77050093844045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2.6298723312117707</v>
      </c>
      <c r="L54">
        <v>2.1394096029018255</v>
      </c>
      <c r="M54">
        <v>1.189714405611459</v>
      </c>
      <c r="N54">
        <v>2.5150309624651062</v>
      </c>
      <c r="O54">
        <v>2.7967777370415563</v>
      </c>
      <c r="P54">
        <v>3.548563018679523</v>
      </c>
      <c r="Q54">
        <v>0.3651173959424231</v>
      </c>
      <c r="R54">
        <v>1.1268258976867027</v>
      </c>
      <c r="S54">
        <v>0.58447317593727677</v>
      </c>
      <c r="T54">
        <v>0.56333124608641205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1.1729490015654351</v>
      </c>
      <c r="AH54">
        <v>0</v>
      </c>
      <c r="AI54">
        <v>0</v>
      </c>
      <c r="AJ54">
        <v>0</v>
      </c>
      <c r="AK54">
        <v>0.61097788353162163</v>
      </c>
      <c r="AL54">
        <v>0</v>
      </c>
      <c r="AM54">
        <v>0.37324139782926324</v>
      </c>
      <c r="AN54">
        <v>1.3301416197036111E-2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87.467196827384697</v>
      </c>
      <c r="BA54">
        <v>4.48396796744996</v>
      </c>
      <c r="BB54">
        <f t="shared" si="0"/>
        <v>102.78799297632911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2.7134014743914543</v>
      </c>
      <c r="L55">
        <v>2.1602876858368418</v>
      </c>
      <c r="M55">
        <v>1.189714405611459</v>
      </c>
      <c r="N55">
        <v>2.5150309624651062</v>
      </c>
      <c r="O55">
        <v>2.7967777370415563</v>
      </c>
      <c r="P55">
        <v>3.548563018679523</v>
      </c>
      <c r="Q55">
        <v>0.3651173959424231</v>
      </c>
      <c r="R55">
        <v>1.1268258976867027</v>
      </c>
      <c r="S55">
        <v>0.58447317593727677</v>
      </c>
      <c r="T55">
        <v>0.56333124608641205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1.1729490015654351</v>
      </c>
      <c r="AH55">
        <v>0</v>
      </c>
      <c r="AI55">
        <v>0</v>
      </c>
      <c r="AJ55">
        <v>0</v>
      </c>
      <c r="AK55">
        <v>0.61097788353162163</v>
      </c>
      <c r="AL55">
        <v>0</v>
      </c>
      <c r="AM55">
        <v>0.37324139782926324</v>
      </c>
      <c r="AN55">
        <v>1.3301416197036111E-2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87.467196827384697</v>
      </c>
      <c r="BA55">
        <v>4.4883321895015547</v>
      </c>
      <c r="BB55">
        <f t="shared" si="0"/>
        <v>102.88803598039222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2.6298602795099679</v>
      </c>
      <c r="L56">
        <v>2.1602876858368418</v>
      </c>
      <c r="M56">
        <v>1.189714405611459</v>
      </c>
      <c r="N56">
        <v>2.5150309624651062</v>
      </c>
      <c r="O56">
        <v>2.7967777370415563</v>
      </c>
      <c r="P56">
        <v>3.548563018679523</v>
      </c>
      <c r="Q56">
        <v>0.3651173959424231</v>
      </c>
      <c r="R56">
        <v>1.1268258976867027</v>
      </c>
      <c r="S56">
        <v>0.58447317593727677</v>
      </c>
      <c r="T56">
        <v>0.56333124608641205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1.1729490015654351</v>
      </c>
      <c r="AH56">
        <v>0</v>
      </c>
      <c r="AI56">
        <v>0</v>
      </c>
      <c r="AJ56">
        <v>0</v>
      </c>
      <c r="AK56">
        <v>0.61097788353162163</v>
      </c>
      <c r="AL56">
        <v>0</v>
      </c>
      <c r="AM56">
        <v>0.37324139782926324</v>
      </c>
      <c r="AN56">
        <v>1.3301416197036111E-2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87.467196827384697</v>
      </c>
      <c r="BA56">
        <v>4.4848401675555083</v>
      </c>
      <c r="BB56">
        <f t="shared" si="0"/>
        <v>102.80798680745677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2.6298277063910658</v>
      </c>
      <c r="L57">
        <v>2.1602876858368418</v>
      </c>
      <c r="M57">
        <v>1.189714405611459</v>
      </c>
      <c r="N57">
        <v>2.5150309624651062</v>
      </c>
      <c r="O57">
        <v>2.7967777370415563</v>
      </c>
      <c r="P57">
        <v>3.548563018679523</v>
      </c>
      <c r="Q57">
        <v>0.3651173959424231</v>
      </c>
      <c r="R57">
        <v>1.1268258976867027</v>
      </c>
      <c r="S57">
        <v>0.58447317593727677</v>
      </c>
      <c r="T57">
        <v>0.56333124608641205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1.1729490015654351</v>
      </c>
      <c r="AH57">
        <v>0</v>
      </c>
      <c r="AI57">
        <v>0</v>
      </c>
      <c r="AJ57">
        <v>0</v>
      </c>
      <c r="AK57">
        <v>0.61097788353162163</v>
      </c>
      <c r="AL57">
        <v>0</v>
      </c>
      <c r="AM57">
        <v>0.37324139782926324</v>
      </c>
      <c r="AN57">
        <v>1.3301416197036111E-2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86.999571070757682</v>
      </c>
      <c r="BA57">
        <v>4.4652920493721302</v>
      </c>
      <c r="BB57">
        <f t="shared" si="0"/>
        <v>102.35987659589424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2.6298277063910658</v>
      </c>
      <c r="L58">
        <v>2.1602876858368418</v>
      </c>
      <c r="M58">
        <v>1.189714405611459</v>
      </c>
      <c r="N58">
        <v>2.5150309624651062</v>
      </c>
      <c r="O58">
        <v>2.7967777370415563</v>
      </c>
      <c r="P58">
        <v>3.548563018679523</v>
      </c>
      <c r="Q58">
        <v>0.3651173959424231</v>
      </c>
      <c r="R58">
        <v>1.1268258976867027</v>
      </c>
      <c r="S58">
        <v>0.58447317593727677</v>
      </c>
      <c r="T58">
        <v>0.56333124608641205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1.1729490015654351</v>
      </c>
      <c r="AH58">
        <v>0</v>
      </c>
      <c r="AI58">
        <v>0</v>
      </c>
      <c r="AJ58">
        <v>0</v>
      </c>
      <c r="AK58">
        <v>0.61097788353162163</v>
      </c>
      <c r="AL58">
        <v>0</v>
      </c>
      <c r="AM58">
        <v>0.37324139782926324</v>
      </c>
      <c r="AN58">
        <v>1.3301416197036111E-2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86.999571070757682</v>
      </c>
      <c r="BA58">
        <v>4.4652920493721302</v>
      </c>
      <c r="BB58">
        <f t="shared" si="0"/>
        <v>102.35987659589424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2.6298277063910658</v>
      </c>
      <c r="L59">
        <v>2.1603174982121023</v>
      </c>
      <c r="M59">
        <v>1.189714405611459</v>
      </c>
      <c r="N59">
        <v>2.5150309624651062</v>
      </c>
      <c r="O59">
        <v>2.7967777370415563</v>
      </c>
      <c r="P59">
        <v>3.548563018679523</v>
      </c>
      <c r="Q59">
        <v>0.37560869020718191</v>
      </c>
      <c r="R59">
        <v>1.1269321982666165</v>
      </c>
      <c r="S59">
        <v>0.6051656119859472</v>
      </c>
      <c r="T59">
        <v>0.56333124608641205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1.1729490015654351</v>
      </c>
      <c r="AH59">
        <v>0</v>
      </c>
      <c r="AI59">
        <v>0</v>
      </c>
      <c r="AJ59">
        <v>0</v>
      </c>
      <c r="AK59">
        <v>0.61097788353162163</v>
      </c>
      <c r="AL59">
        <v>0</v>
      </c>
      <c r="AM59">
        <v>0.37324139782926324</v>
      </c>
      <c r="AN59">
        <v>1.3301416197036111E-2</v>
      </c>
      <c r="AO59">
        <v>0</v>
      </c>
      <c r="AP59">
        <v>0</v>
      </c>
      <c r="AQ59">
        <v>0.41109841953663118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86.999571070757682</v>
      </c>
      <c r="BA59">
        <v>4.4837851327573883</v>
      </c>
      <c r="BB59">
        <f t="shared" si="0"/>
        <v>102.7838017753142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2.6299636986887229</v>
      </c>
      <c r="L60">
        <v>2.1603174982121023</v>
      </c>
      <c r="M60">
        <v>1.189714405611459</v>
      </c>
      <c r="N60">
        <v>2.5150309624651062</v>
      </c>
      <c r="O60">
        <v>2.7967777370415563</v>
      </c>
      <c r="P60">
        <v>3.548563018679523</v>
      </c>
      <c r="Q60">
        <v>0.37560869020718191</v>
      </c>
      <c r="R60">
        <v>1.1269321982666165</v>
      </c>
      <c r="S60">
        <v>0.6051656119859472</v>
      </c>
      <c r="T60">
        <v>0.56333124608641205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1.1729490015654351</v>
      </c>
      <c r="AH60">
        <v>0</v>
      </c>
      <c r="AI60">
        <v>0</v>
      </c>
      <c r="AJ60">
        <v>0</v>
      </c>
      <c r="AK60">
        <v>0.61097788353162163</v>
      </c>
      <c r="AL60">
        <v>0</v>
      </c>
      <c r="AM60">
        <v>0.37324139782926324</v>
      </c>
      <c r="AN60">
        <v>1.3301416197036111E-2</v>
      </c>
      <c r="AO60">
        <v>0</v>
      </c>
      <c r="AP60">
        <v>0</v>
      </c>
      <c r="AQ60">
        <v>0.58494603339595075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86.999571070757682</v>
      </c>
      <c r="BA60">
        <v>4.4910576474947499</v>
      </c>
      <c r="BB60">
        <f t="shared" si="0"/>
        <v>102.95051286673382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2.650824030751064</v>
      </c>
      <c r="L61">
        <v>2.1603174982121023</v>
      </c>
      <c r="M61">
        <v>1.189714405611459</v>
      </c>
      <c r="N61">
        <v>2.5150309624651062</v>
      </c>
      <c r="O61">
        <v>2.7967777370415563</v>
      </c>
      <c r="P61">
        <v>3.548563018679523</v>
      </c>
      <c r="Q61">
        <v>0.37560869020718191</v>
      </c>
      <c r="R61">
        <v>1.1269321982666165</v>
      </c>
      <c r="S61">
        <v>0.6051656119859472</v>
      </c>
      <c r="T61">
        <v>0.56333124608641205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1.1729490015654351</v>
      </c>
      <c r="AH61">
        <v>0</v>
      </c>
      <c r="AI61">
        <v>0</v>
      </c>
      <c r="AJ61">
        <v>0</v>
      </c>
      <c r="AK61">
        <v>0.61097788353162163</v>
      </c>
      <c r="AL61">
        <v>0</v>
      </c>
      <c r="AM61">
        <v>0.37324139782926324</v>
      </c>
      <c r="AN61">
        <v>1.3301416197036111E-2</v>
      </c>
      <c r="AO61">
        <v>0</v>
      </c>
      <c r="AP61">
        <v>0</v>
      </c>
      <c r="AQ61">
        <v>0.82219683907326235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87.020443539970785</v>
      </c>
      <c r="BA61">
        <v>4.5027191622653744</v>
      </c>
      <c r="BB61">
        <f t="shared" si="0"/>
        <v>103.21783495891594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2.650806497670358</v>
      </c>
      <c r="L62">
        <v>2.1603174982121023</v>
      </c>
      <c r="M62">
        <v>1.189714405611459</v>
      </c>
      <c r="N62">
        <v>2.5150309624651062</v>
      </c>
      <c r="O62">
        <v>2.7967777370415563</v>
      </c>
      <c r="P62">
        <v>3.548563018679523</v>
      </c>
      <c r="Q62">
        <v>0.37560869020718191</v>
      </c>
      <c r="R62">
        <v>1.1269321982666165</v>
      </c>
      <c r="S62">
        <v>0.6051656119859472</v>
      </c>
      <c r="T62">
        <v>0.56333124608641205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0.17517864370695055</v>
      </c>
      <c r="AG62">
        <v>1.1729490015654351</v>
      </c>
      <c r="AH62">
        <v>0</v>
      </c>
      <c r="AI62">
        <v>0</v>
      </c>
      <c r="AJ62">
        <v>0</v>
      </c>
      <c r="AK62">
        <v>0.61097788353162163</v>
      </c>
      <c r="AL62">
        <v>0</v>
      </c>
      <c r="AM62">
        <v>0.37324139782926324</v>
      </c>
      <c r="AN62">
        <v>1.3301416197036111E-2</v>
      </c>
      <c r="AO62">
        <v>0</v>
      </c>
      <c r="AP62">
        <v>0</v>
      </c>
      <c r="AQ62">
        <v>1.233295290753496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86.978698601544579</v>
      </c>
      <c r="BA62">
        <v>4.5181574062366217</v>
      </c>
      <c r="BB62">
        <f t="shared" si="0"/>
        <v>103.57173269511802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2.7030431034197306</v>
      </c>
      <c r="L63">
        <v>2.1394438720115221</v>
      </c>
      <c r="M63">
        <v>1.189714405611459</v>
      </c>
      <c r="N63">
        <v>2.5150309624651062</v>
      </c>
      <c r="O63">
        <v>2.7967777370415563</v>
      </c>
      <c r="P63">
        <v>3.548563018679523</v>
      </c>
      <c r="Q63">
        <v>0.36498712592621579</v>
      </c>
      <c r="R63">
        <v>1.1269321982666165</v>
      </c>
      <c r="S63">
        <v>0.58447825656520436</v>
      </c>
      <c r="T63">
        <v>0.56333124608641205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0.17517864370695055</v>
      </c>
      <c r="AG63">
        <v>1.1729490015654351</v>
      </c>
      <c r="AH63">
        <v>0</v>
      </c>
      <c r="AI63">
        <v>0</v>
      </c>
      <c r="AJ63">
        <v>0</v>
      </c>
      <c r="AK63">
        <v>0.61097788353162163</v>
      </c>
      <c r="AL63">
        <v>0</v>
      </c>
      <c r="AM63">
        <v>0.37324139782926324</v>
      </c>
      <c r="AN63">
        <v>1.3301416197036111E-2</v>
      </c>
      <c r="AO63">
        <v>0</v>
      </c>
      <c r="AP63">
        <v>0</v>
      </c>
      <c r="AQ63">
        <v>1.233295290753496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86.978698601544579</v>
      </c>
      <c r="BA63">
        <v>4.5181596659382288</v>
      </c>
      <c r="BB63">
        <f t="shared" si="0"/>
        <v>103.5717844952635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2.6299984584579676</v>
      </c>
      <c r="L64">
        <v>2.1394438720115221</v>
      </c>
      <c r="M64">
        <v>1.189714405611459</v>
      </c>
      <c r="N64">
        <v>2.5150309624651062</v>
      </c>
      <c r="O64">
        <v>2.7967777370415563</v>
      </c>
      <c r="P64">
        <v>3.548563018679523</v>
      </c>
      <c r="Q64">
        <v>0.36513672911796113</v>
      </c>
      <c r="R64">
        <v>1.1268258976867027</v>
      </c>
      <c r="S64">
        <v>0.58432480165053569</v>
      </c>
      <c r="T64">
        <v>0.56333124608641205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0.17517864370695055</v>
      </c>
      <c r="AG64">
        <v>1.1729490015654351</v>
      </c>
      <c r="AH64">
        <v>0</v>
      </c>
      <c r="AI64">
        <v>0</v>
      </c>
      <c r="AJ64">
        <v>0</v>
      </c>
      <c r="AK64">
        <v>0.61097788353162163</v>
      </c>
      <c r="AL64">
        <v>0</v>
      </c>
      <c r="AM64">
        <v>0.37324139782926324</v>
      </c>
      <c r="AN64">
        <v>1.3301416197036111E-2</v>
      </c>
      <c r="AO64">
        <v>0</v>
      </c>
      <c r="AP64">
        <v>0</v>
      </c>
      <c r="AQ64">
        <v>1.233295290753496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86.978698601544579</v>
      </c>
      <c r="BA64">
        <v>4.5151017954125692</v>
      </c>
      <c r="BB64">
        <f t="shared" si="0"/>
        <v>103.50168756852457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2.6299328810499345</v>
      </c>
      <c r="L65">
        <v>2.1706783096401621</v>
      </c>
      <c r="M65">
        <v>1.189714405611459</v>
      </c>
      <c r="N65">
        <v>2.5150309624651062</v>
      </c>
      <c r="O65">
        <v>2.7967777370415563</v>
      </c>
      <c r="P65">
        <v>3.548563018679523</v>
      </c>
      <c r="Q65">
        <v>0.36513672911796113</v>
      </c>
      <c r="R65">
        <v>1.1268258976867027</v>
      </c>
      <c r="S65">
        <v>0.58432480165053569</v>
      </c>
      <c r="T65">
        <v>0.56333124608641205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0.17517864370695055</v>
      </c>
      <c r="AG65">
        <v>1.1729490015654351</v>
      </c>
      <c r="AH65">
        <v>0</v>
      </c>
      <c r="AI65">
        <v>0</v>
      </c>
      <c r="AJ65">
        <v>0</v>
      </c>
      <c r="AK65">
        <v>0.61097788353162163</v>
      </c>
      <c r="AL65">
        <v>0</v>
      </c>
      <c r="AM65">
        <v>0.37324139782926324</v>
      </c>
      <c r="AN65">
        <v>1.3301416197036111E-2</v>
      </c>
      <c r="AO65">
        <v>0</v>
      </c>
      <c r="AP65">
        <v>0</v>
      </c>
      <c r="AQ65">
        <v>1.233295290753496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86.978698601544579</v>
      </c>
      <c r="BA65">
        <v>4.5164046537697908</v>
      </c>
      <c r="BB65">
        <f t="shared" si="0"/>
        <v>103.53155357038794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2.6299308119736855</v>
      </c>
      <c r="L66">
        <v>2.1602866376094445</v>
      </c>
      <c r="M66">
        <v>1.189714405611459</v>
      </c>
      <c r="N66">
        <v>2.5150309624651062</v>
      </c>
      <c r="O66">
        <v>2.7967777370415563</v>
      </c>
      <c r="P66">
        <v>3.548563018679523</v>
      </c>
      <c r="Q66">
        <v>0.36513672911796113</v>
      </c>
      <c r="R66">
        <v>1.1268258976867027</v>
      </c>
      <c r="S66">
        <v>0.58432480165053569</v>
      </c>
      <c r="T66">
        <v>0.56333124608641205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0.17517864370695055</v>
      </c>
      <c r="AG66">
        <v>1.1729490015654351</v>
      </c>
      <c r="AH66">
        <v>0</v>
      </c>
      <c r="AI66">
        <v>0</v>
      </c>
      <c r="AJ66">
        <v>0</v>
      </c>
      <c r="AK66">
        <v>0.61097788353162163</v>
      </c>
      <c r="AL66">
        <v>0</v>
      </c>
      <c r="AM66">
        <v>0.37324139782926324</v>
      </c>
      <c r="AN66">
        <v>1.3301416197036111E-2</v>
      </c>
      <c r="AO66">
        <v>0</v>
      </c>
      <c r="AP66">
        <v>0</v>
      </c>
      <c r="AQ66">
        <v>1.233295290753496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86.978698601544579</v>
      </c>
      <c r="BA66">
        <v>4.5159701953915192</v>
      </c>
      <c r="BB66">
        <f t="shared" si="0"/>
        <v>103.52159428765925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2.629886752753837</v>
      </c>
      <c r="L67">
        <v>2.1394361533823538</v>
      </c>
      <c r="M67">
        <v>1.189714405611459</v>
      </c>
      <c r="N67">
        <v>2.5150309624651062</v>
      </c>
      <c r="O67">
        <v>2.7967777370415563</v>
      </c>
      <c r="P67">
        <v>3.548563018679523</v>
      </c>
      <c r="Q67">
        <v>0.36513672911796113</v>
      </c>
      <c r="R67">
        <v>1.1268258976867027</v>
      </c>
      <c r="S67">
        <v>0.58432480165053569</v>
      </c>
      <c r="T67">
        <v>0.56333124608641205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0.17517864370695055</v>
      </c>
      <c r="AG67">
        <v>1.1729490015654351</v>
      </c>
      <c r="AH67">
        <v>0</v>
      </c>
      <c r="AI67">
        <v>0</v>
      </c>
      <c r="AJ67">
        <v>0</v>
      </c>
      <c r="AK67">
        <v>0.61097788353162163</v>
      </c>
      <c r="AL67">
        <v>0</v>
      </c>
      <c r="AM67">
        <v>0.37324139782926324</v>
      </c>
      <c r="AN67">
        <v>1.3301416197036111E-2</v>
      </c>
      <c r="AO67">
        <v>0</v>
      </c>
      <c r="AP67">
        <v>0</v>
      </c>
      <c r="AQ67">
        <v>1.233295290753496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86.978698601544579</v>
      </c>
      <c r="BA67">
        <v>4.5150968034754371</v>
      </c>
      <c r="BB67">
        <f t="shared" si="0"/>
        <v>103.5015731361284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2.6299173821229975</v>
      </c>
      <c r="L68">
        <v>2.1394108692245632</v>
      </c>
      <c r="M68">
        <v>1.189714405611459</v>
      </c>
      <c r="N68">
        <v>2.5150309624651062</v>
      </c>
      <c r="O68">
        <v>2.7967777370415563</v>
      </c>
      <c r="P68">
        <v>3.548563018679523</v>
      </c>
      <c r="Q68">
        <v>0.36513672911796113</v>
      </c>
      <c r="R68">
        <v>1.1268258976867027</v>
      </c>
      <c r="S68">
        <v>0.58432480165053569</v>
      </c>
      <c r="T68">
        <v>0.56333124608641205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0.17517864370695055</v>
      </c>
      <c r="AG68">
        <v>1.1729490015654351</v>
      </c>
      <c r="AH68">
        <v>0</v>
      </c>
      <c r="AI68">
        <v>0</v>
      </c>
      <c r="AJ68">
        <v>0</v>
      </c>
      <c r="AK68">
        <v>0.61097788353162163</v>
      </c>
      <c r="AL68">
        <v>0</v>
      </c>
      <c r="AM68">
        <v>0.37324139782926324</v>
      </c>
      <c r="AN68">
        <v>1.3301416197036111E-2</v>
      </c>
      <c r="AO68">
        <v>0</v>
      </c>
      <c r="AP68">
        <v>0</v>
      </c>
      <c r="AQ68">
        <v>1.233295290753496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86.978698601544579</v>
      </c>
      <c r="BA68">
        <v>4.5150970269052726</v>
      </c>
      <c r="BB68">
        <f t="shared" ref="BB68:BB99" si="1">SUM(B68:AZ68)-BA68</f>
        <v>103.50157825790993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2.6299035311157888</v>
      </c>
      <c r="L69">
        <v>2.1394301205212547</v>
      </c>
      <c r="M69">
        <v>1.189714405611459</v>
      </c>
      <c r="N69">
        <v>2.5150309624651062</v>
      </c>
      <c r="O69">
        <v>2.7967777370415563</v>
      </c>
      <c r="P69">
        <v>3.548563018679523</v>
      </c>
      <c r="Q69">
        <v>0.36513672911796113</v>
      </c>
      <c r="R69">
        <v>1.1268258976867027</v>
      </c>
      <c r="S69">
        <v>0.58432480165053569</v>
      </c>
      <c r="T69">
        <v>0.56333124608641205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0.17517864370695055</v>
      </c>
      <c r="AG69">
        <v>1.1729490015654351</v>
      </c>
      <c r="AH69">
        <v>0</v>
      </c>
      <c r="AI69">
        <v>0</v>
      </c>
      <c r="AJ69">
        <v>0</v>
      </c>
      <c r="AK69">
        <v>0.61097788353162163</v>
      </c>
      <c r="AL69">
        <v>0</v>
      </c>
      <c r="AM69">
        <v>0.37324139782926324</v>
      </c>
      <c r="AN69">
        <v>1.3301416197036111E-2</v>
      </c>
      <c r="AO69">
        <v>0</v>
      </c>
      <c r="AP69">
        <v>0</v>
      </c>
      <c r="AQ69">
        <v>1.233295290753496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86.978698601544579</v>
      </c>
      <c r="BA69">
        <v>4.5150972526373732</v>
      </c>
      <c r="BB69">
        <f t="shared" si="1"/>
        <v>103.50158343246731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2.6298962598452658</v>
      </c>
      <c r="L70">
        <v>2.1394301205212547</v>
      </c>
      <c r="M70">
        <v>1.189714405611459</v>
      </c>
      <c r="N70">
        <v>2.5150309624651062</v>
      </c>
      <c r="O70">
        <v>2.7967777370415563</v>
      </c>
      <c r="P70">
        <v>3.548563018679523</v>
      </c>
      <c r="Q70">
        <v>0.36513672911796113</v>
      </c>
      <c r="R70">
        <v>1.1268258976867027</v>
      </c>
      <c r="S70">
        <v>0.58432480165053569</v>
      </c>
      <c r="T70">
        <v>0.56333124608641205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0.17517864370695055</v>
      </c>
      <c r="AG70">
        <v>1.1729490015654351</v>
      </c>
      <c r="AH70">
        <v>0.32557783938634938</v>
      </c>
      <c r="AI70">
        <v>0</v>
      </c>
      <c r="AJ70">
        <v>0</v>
      </c>
      <c r="AK70">
        <v>0.61097788353162163</v>
      </c>
      <c r="AL70">
        <v>0</v>
      </c>
      <c r="AM70">
        <v>0.37324139782926324</v>
      </c>
      <c r="AN70">
        <v>1.3301416197036111E-2</v>
      </c>
      <c r="AO70">
        <v>0</v>
      </c>
      <c r="AP70">
        <v>0</v>
      </c>
      <c r="AQ70">
        <v>1.233295290753496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87.104580463368833</v>
      </c>
      <c r="BA70">
        <v>4.5339679642088662</v>
      </c>
      <c r="BB70">
        <f t="shared" si="1"/>
        <v>103.9341651508359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2.6299353908722578</v>
      </c>
      <c r="L71">
        <v>2.1394301205212547</v>
      </c>
      <c r="M71">
        <v>1.189714405611459</v>
      </c>
      <c r="N71">
        <v>2.5150309624651062</v>
      </c>
      <c r="O71">
        <v>2.7967777370415563</v>
      </c>
      <c r="P71">
        <v>3.548563018679523</v>
      </c>
      <c r="Q71">
        <v>0.3651173959424231</v>
      </c>
      <c r="R71">
        <v>1.1267312497340281</v>
      </c>
      <c r="S71">
        <v>0.58447317593727677</v>
      </c>
      <c r="T71">
        <v>0.56333124608641205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0.17517864370695055</v>
      </c>
      <c r="AG71">
        <v>1.1729490015654351</v>
      </c>
      <c r="AH71">
        <v>0.71220153850970558</v>
      </c>
      <c r="AI71">
        <v>0</v>
      </c>
      <c r="AJ71">
        <v>0</v>
      </c>
      <c r="AK71">
        <v>0.61097788353162163</v>
      </c>
      <c r="AL71">
        <v>0</v>
      </c>
      <c r="AM71">
        <v>0.37324139782926324</v>
      </c>
      <c r="AN71">
        <v>1.3301416197036111E-2</v>
      </c>
      <c r="AO71">
        <v>0</v>
      </c>
      <c r="AP71">
        <v>0</v>
      </c>
      <c r="AQ71">
        <v>1.233295290753496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87.571467334585705</v>
      </c>
      <c r="BA71">
        <v>4.5696477793600447</v>
      </c>
      <c r="BB71">
        <f t="shared" si="1"/>
        <v>104.75206943021047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2.6299347707644283</v>
      </c>
      <c r="L72">
        <v>2.1394238766694373</v>
      </c>
      <c r="M72">
        <v>1.189714405611459</v>
      </c>
      <c r="N72">
        <v>2.5150309624651062</v>
      </c>
      <c r="O72">
        <v>2.7967777370415563</v>
      </c>
      <c r="P72">
        <v>3.548563018679523</v>
      </c>
      <c r="Q72">
        <v>0.36513672911796113</v>
      </c>
      <c r="R72">
        <v>1.1268258976867027</v>
      </c>
      <c r="S72">
        <v>0.58432480165053569</v>
      </c>
      <c r="T72">
        <v>0.56333124608641205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0.17517864370695055</v>
      </c>
      <c r="AG72">
        <v>1.1729490015654351</v>
      </c>
      <c r="AH72">
        <v>0.71220153850970558</v>
      </c>
      <c r="AI72">
        <v>0</v>
      </c>
      <c r="AJ72">
        <v>0</v>
      </c>
      <c r="AK72">
        <v>0.61097788353162163</v>
      </c>
      <c r="AL72">
        <v>0</v>
      </c>
      <c r="AM72">
        <v>0.37324139782926324</v>
      </c>
      <c r="AN72">
        <v>1.3301416197036111E-2</v>
      </c>
      <c r="AO72">
        <v>0</v>
      </c>
      <c r="AP72">
        <v>0</v>
      </c>
      <c r="AQ72">
        <v>1.233295290753496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87.571467334585705</v>
      </c>
      <c r="BA72">
        <v>4.5696460548125053</v>
      </c>
      <c r="BB72">
        <f t="shared" si="1"/>
        <v>104.75202989763983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2.6299028429552189</v>
      </c>
      <c r="L73">
        <v>2.1394263954639534</v>
      </c>
      <c r="M73">
        <v>1.189714405611459</v>
      </c>
      <c r="N73">
        <v>2.5150309624651062</v>
      </c>
      <c r="O73">
        <v>2.7967777370415563</v>
      </c>
      <c r="P73">
        <v>3.548563018679523</v>
      </c>
      <c r="Q73">
        <v>0.36513672911796113</v>
      </c>
      <c r="R73">
        <v>1.1268258976867027</v>
      </c>
      <c r="S73">
        <v>0.58432480165053569</v>
      </c>
      <c r="T73">
        <v>0.56333124608641205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9.4231352536005009E-2</v>
      </c>
      <c r="AC73">
        <v>4.577748904195366E-2</v>
      </c>
      <c r="AD73">
        <v>0</v>
      </c>
      <c r="AE73">
        <v>0</v>
      </c>
      <c r="AF73">
        <v>0.17517864370695055</v>
      </c>
      <c r="AG73">
        <v>1.1729490015654351</v>
      </c>
      <c r="AH73">
        <v>1.3226600062617406</v>
      </c>
      <c r="AI73">
        <v>0</v>
      </c>
      <c r="AJ73">
        <v>0</v>
      </c>
      <c r="AK73">
        <v>0.61097788353162163</v>
      </c>
      <c r="AL73">
        <v>0</v>
      </c>
      <c r="AM73">
        <v>0.37324139782926324</v>
      </c>
      <c r="AN73">
        <v>1.3301416197036111E-2</v>
      </c>
      <c r="AO73">
        <v>0</v>
      </c>
      <c r="AP73">
        <v>0</v>
      </c>
      <c r="AQ73">
        <v>1.233295290753496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87.887274055520791</v>
      </c>
      <c r="BA73">
        <v>4.6142150799807737</v>
      </c>
      <c r="BB73">
        <f t="shared" si="1"/>
        <v>105.77370549372196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2.6299228829464107</v>
      </c>
      <c r="L74">
        <v>2.1394414715914203</v>
      </c>
      <c r="M74">
        <v>1.189714405611459</v>
      </c>
      <c r="N74">
        <v>2.5150309624651062</v>
      </c>
      <c r="O74">
        <v>2.7967777370415563</v>
      </c>
      <c r="P74">
        <v>3.548563018679523</v>
      </c>
      <c r="Q74">
        <v>0.36513672911796113</v>
      </c>
      <c r="R74">
        <v>1.1268258976867027</v>
      </c>
      <c r="S74">
        <v>0.58432480165053569</v>
      </c>
      <c r="T74">
        <v>0.56333124608641205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0.36938685347526606</v>
      </c>
      <c r="AC74">
        <v>0.23193925380922559</v>
      </c>
      <c r="AD74">
        <v>7.9351539135879778E-2</v>
      </c>
      <c r="AE74">
        <v>0</v>
      </c>
      <c r="AF74">
        <v>0.17517864370695055</v>
      </c>
      <c r="AG74">
        <v>1.1729490015654351</v>
      </c>
      <c r="AH74">
        <v>1.7296323108954288</v>
      </c>
      <c r="AI74">
        <v>0</v>
      </c>
      <c r="AJ74">
        <v>0</v>
      </c>
      <c r="AK74">
        <v>0.61097788353162163</v>
      </c>
      <c r="AL74">
        <v>0</v>
      </c>
      <c r="AM74">
        <v>0.37324139782926324</v>
      </c>
      <c r="AN74">
        <v>1.3301416197036111E-2</v>
      </c>
      <c r="AO74">
        <v>0</v>
      </c>
      <c r="AP74">
        <v>0</v>
      </c>
      <c r="AQ74">
        <v>1.233295290753496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88.462294927990001</v>
      </c>
      <c r="BA74">
        <v>4.6778638186798478</v>
      </c>
      <c r="BB74">
        <f t="shared" si="1"/>
        <v>107.23275385308683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2.212466394088024</v>
      </c>
      <c r="M75">
        <v>1.189714405611459</v>
      </c>
      <c r="N75">
        <v>2.5150309624651062</v>
      </c>
      <c r="O75">
        <v>2.7967777370415563</v>
      </c>
      <c r="P75">
        <v>3.548563018679523</v>
      </c>
      <c r="Q75">
        <v>0.36513672911796113</v>
      </c>
      <c r="R75">
        <v>1.1268258976867027</v>
      </c>
      <c r="S75">
        <v>0.58432480165053569</v>
      </c>
      <c r="T75">
        <v>0.56333124608641205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0.74480449592986853</v>
      </c>
      <c r="AC75">
        <v>0.23193925380922559</v>
      </c>
      <c r="AD75">
        <v>0.20448280525986223</v>
      </c>
      <c r="AE75">
        <v>0</v>
      </c>
      <c r="AF75">
        <v>0.3503572874139011</v>
      </c>
      <c r="AG75">
        <v>1.1729490015654351</v>
      </c>
      <c r="AH75">
        <v>1.7296323108954288</v>
      </c>
      <c r="AI75">
        <v>0</v>
      </c>
      <c r="AJ75">
        <v>0</v>
      </c>
      <c r="AK75">
        <v>0.61097788353162163</v>
      </c>
      <c r="AL75">
        <v>0</v>
      </c>
      <c r="AM75">
        <v>0.37324139782926324</v>
      </c>
      <c r="AN75">
        <v>1.3301416197036111E-2</v>
      </c>
      <c r="AO75">
        <v>0</v>
      </c>
      <c r="AP75">
        <v>0</v>
      </c>
      <c r="AQ75">
        <v>1.233295290753496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89.382394072218759</v>
      </c>
      <c r="BA75">
        <v>4.7476206161216608</v>
      </c>
      <c r="BB75">
        <f t="shared" si="1"/>
        <v>108.83181996095185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2.1394030506629571</v>
      </c>
      <c r="M76">
        <v>1.189714405611459</v>
      </c>
      <c r="N76">
        <v>2.5150309624651062</v>
      </c>
      <c r="O76">
        <v>2.7967777370415563</v>
      </c>
      <c r="P76">
        <v>3.548563018679523</v>
      </c>
      <c r="Q76">
        <v>0.36513672911796113</v>
      </c>
      <c r="R76">
        <v>1.1268258976867027</v>
      </c>
      <c r="S76">
        <v>0.58432480165053569</v>
      </c>
      <c r="T76">
        <v>0.56333124608641205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0.46387848361511158</v>
      </c>
      <c r="AD76">
        <v>0.36623786224170318</v>
      </c>
      <c r="AE76">
        <v>0</v>
      </c>
      <c r="AF76">
        <v>0.70498725286996433</v>
      </c>
      <c r="AG76">
        <v>1.1729490015654351</v>
      </c>
      <c r="AH76">
        <v>2.0104431922354409</v>
      </c>
      <c r="AI76">
        <v>0</v>
      </c>
      <c r="AJ76">
        <v>0</v>
      </c>
      <c r="AK76">
        <v>0.61097788353162163</v>
      </c>
      <c r="AL76">
        <v>0</v>
      </c>
      <c r="AM76">
        <v>0.37324139782926324</v>
      </c>
      <c r="AN76">
        <v>1.3301416197036111E-2</v>
      </c>
      <c r="AO76">
        <v>0</v>
      </c>
      <c r="AP76">
        <v>0</v>
      </c>
      <c r="AQ76">
        <v>1.233295290753496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89.912658108954318</v>
      </c>
      <c r="BA76">
        <v>4.8253158676507883</v>
      </c>
      <c r="BB76">
        <f t="shared" si="1"/>
        <v>110.61286278428196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2.6298941692423372</v>
      </c>
      <c r="L77">
        <v>2.1394030506629571</v>
      </c>
      <c r="M77">
        <v>1.189714405611459</v>
      </c>
      <c r="N77">
        <v>2.5150309624651062</v>
      </c>
      <c r="O77">
        <v>2.7967777370415563</v>
      </c>
      <c r="P77">
        <v>3.548563018679523</v>
      </c>
      <c r="Q77">
        <v>0.36513672911796113</v>
      </c>
      <c r="R77">
        <v>1.1268258976867027</v>
      </c>
      <c r="S77">
        <v>0.58432480165053569</v>
      </c>
      <c r="T77">
        <v>0.56333124608641205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0.63176031120851595</v>
      </c>
      <c r="AE77">
        <v>0</v>
      </c>
      <c r="AF77">
        <v>0.70498725286996433</v>
      </c>
      <c r="AG77">
        <v>1.1729490015654351</v>
      </c>
      <c r="AH77">
        <v>2.0104431922354409</v>
      </c>
      <c r="AI77">
        <v>0</v>
      </c>
      <c r="AJ77">
        <v>0</v>
      </c>
      <c r="AK77">
        <v>0.61097788353162163</v>
      </c>
      <c r="AL77">
        <v>0</v>
      </c>
      <c r="AM77">
        <v>0.37324139782926324</v>
      </c>
      <c r="AN77">
        <v>1.3301416197036111E-2</v>
      </c>
      <c r="AO77">
        <v>0</v>
      </c>
      <c r="AP77">
        <v>0</v>
      </c>
      <c r="AQ77">
        <v>1.233295290753496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89.912658108954318</v>
      </c>
      <c r="BA77">
        <v>4.846139108489945</v>
      </c>
      <c r="BB77">
        <f t="shared" si="1"/>
        <v>111.09020319988196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2.6298941692423372</v>
      </c>
      <c r="L78">
        <v>2.1394030506629571</v>
      </c>
      <c r="M78">
        <v>1.189714405611459</v>
      </c>
      <c r="N78">
        <v>2.5150309624651062</v>
      </c>
      <c r="O78">
        <v>2.7967777370415563</v>
      </c>
      <c r="P78">
        <v>3.548563018679523</v>
      </c>
      <c r="Q78">
        <v>0.36513672911796113</v>
      </c>
      <c r="R78">
        <v>1.1268258976867027</v>
      </c>
      <c r="S78">
        <v>0.58432480165053569</v>
      </c>
      <c r="T78">
        <v>0.56333124608641205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0.63176031120851595</v>
      </c>
      <c r="AE78">
        <v>0</v>
      </c>
      <c r="AF78">
        <v>0.70498725286996433</v>
      </c>
      <c r="AG78">
        <v>1.1729490015654351</v>
      </c>
      <c r="AH78">
        <v>2.0104431922354409</v>
      </c>
      <c r="AI78">
        <v>0</v>
      </c>
      <c r="AJ78">
        <v>0</v>
      </c>
      <c r="AK78">
        <v>0.61097788353162163</v>
      </c>
      <c r="AL78">
        <v>0</v>
      </c>
      <c r="AM78">
        <v>0.37324139782926324</v>
      </c>
      <c r="AN78">
        <v>1.3301416197036111E-2</v>
      </c>
      <c r="AO78">
        <v>0</v>
      </c>
      <c r="AP78">
        <v>0</v>
      </c>
      <c r="AQ78">
        <v>1.233295290753496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89.912658108954318</v>
      </c>
      <c r="BA78">
        <v>4.846139108489945</v>
      </c>
      <c r="BB78">
        <f t="shared" si="1"/>
        <v>111.09020319988196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2.6299243742836529</v>
      </c>
      <c r="L79">
        <v>2.1394080712194121</v>
      </c>
      <c r="M79">
        <v>1.189714405611459</v>
      </c>
      <c r="N79">
        <v>2.5150309624651062</v>
      </c>
      <c r="O79">
        <v>2.7967777370415563</v>
      </c>
      <c r="P79">
        <v>3.548563018679523</v>
      </c>
      <c r="Q79">
        <v>0.36513672911796113</v>
      </c>
      <c r="R79">
        <v>0.89764451823213365</v>
      </c>
      <c r="S79">
        <v>0.58432480165053569</v>
      </c>
      <c r="T79">
        <v>0.56333124608641205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0.63176031120851595</v>
      </c>
      <c r="AE79">
        <v>0</v>
      </c>
      <c r="AF79">
        <v>0.70498725286996433</v>
      </c>
      <c r="AG79">
        <v>1.1729490015654351</v>
      </c>
      <c r="AH79">
        <v>2.0104431922354409</v>
      </c>
      <c r="AI79">
        <v>0</v>
      </c>
      <c r="AJ79">
        <v>0</v>
      </c>
      <c r="AK79">
        <v>0.61097788353162163</v>
      </c>
      <c r="AL79">
        <v>0</v>
      </c>
      <c r="AM79">
        <v>0.37324139782926324</v>
      </c>
      <c r="AN79">
        <v>1.3301416197036111E-2</v>
      </c>
      <c r="AO79">
        <v>0</v>
      </c>
      <c r="AP79">
        <v>0</v>
      </c>
      <c r="AQ79">
        <v>1.233295290753496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89.825446670841174</v>
      </c>
      <c r="BA79">
        <v>4.8329153611455915</v>
      </c>
      <c r="BB79">
        <f t="shared" si="1"/>
        <v>110.78706935525636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2.6298980991091261</v>
      </c>
      <c r="L80">
        <v>2.1394115084581453</v>
      </c>
      <c r="M80">
        <v>1.189714405611459</v>
      </c>
      <c r="N80">
        <v>2.5150309624651062</v>
      </c>
      <c r="O80">
        <v>2.7967777370415563</v>
      </c>
      <c r="P80">
        <v>3.548563018679523</v>
      </c>
      <c r="Q80">
        <v>0.36513672911796113</v>
      </c>
      <c r="R80">
        <v>0.89764451823213365</v>
      </c>
      <c r="S80">
        <v>0.58432480165053569</v>
      </c>
      <c r="T80">
        <v>0.56333124608641205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0.63176031120851595</v>
      </c>
      <c r="AE80">
        <v>0</v>
      </c>
      <c r="AF80">
        <v>0.70498725286996433</v>
      </c>
      <c r="AG80">
        <v>1.1729490015654351</v>
      </c>
      <c r="AH80">
        <v>2.0104431922354409</v>
      </c>
      <c r="AI80">
        <v>0</v>
      </c>
      <c r="AJ80">
        <v>0</v>
      </c>
      <c r="AK80">
        <v>0.61097788353162163</v>
      </c>
      <c r="AL80">
        <v>0</v>
      </c>
      <c r="AM80">
        <v>0.37324139782926324</v>
      </c>
      <c r="AN80">
        <v>1.3301416197036111E-2</v>
      </c>
      <c r="AO80">
        <v>0</v>
      </c>
      <c r="AP80">
        <v>0</v>
      </c>
      <c r="AQ80">
        <v>1.233295290753496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89.491492381548753</v>
      </c>
      <c r="BA80">
        <v>4.8189551172274605</v>
      </c>
      <c r="BB80">
        <f t="shared" si="1"/>
        <v>110.46705247194629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2.6299081324319169</v>
      </c>
      <c r="L81">
        <v>2.1394115084581453</v>
      </c>
      <c r="M81">
        <v>1.189714405611459</v>
      </c>
      <c r="N81">
        <v>2.5150309624651062</v>
      </c>
      <c r="O81">
        <v>2.7967777370415563</v>
      </c>
      <c r="P81">
        <v>3.548563018679523</v>
      </c>
      <c r="Q81">
        <v>0.36513672911796113</v>
      </c>
      <c r="R81">
        <v>0.89764451823213365</v>
      </c>
      <c r="S81">
        <v>0.58432480165053569</v>
      </c>
      <c r="T81">
        <v>0.56333124608641205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1.1172067438948028</v>
      </c>
      <c r="AC81">
        <v>0.69651969108745559</v>
      </c>
      <c r="AD81">
        <v>0.63176031120851595</v>
      </c>
      <c r="AE81">
        <v>0</v>
      </c>
      <c r="AF81">
        <v>0.3503572874139011</v>
      </c>
      <c r="AG81">
        <v>1.1729490015654351</v>
      </c>
      <c r="AH81">
        <v>2.0104431922354409</v>
      </c>
      <c r="AI81">
        <v>0</v>
      </c>
      <c r="AJ81">
        <v>0</v>
      </c>
      <c r="AK81">
        <v>0.61097788353162163</v>
      </c>
      <c r="AL81">
        <v>0</v>
      </c>
      <c r="AM81">
        <v>0.37324139782926324</v>
      </c>
      <c r="AN81">
        <v>1.3301416197036111E-2</v>
      </c>
      <c r="AO81">
        <v>0</v>
      </c>
      <c r="AP81">
        <v>0</v>
      </c>
      <c r="AQ81">
        <v>0.82219683907326235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89.070327697766658</v>
      </c>
      <c r="BA81">
        <v>4.7693434050019592</v>
      </c>
      <c r="BB81">
        <f t="shared" si="1"/>
        <v>109.32978111657619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2.6299112854190638</v>
      </c>
      <c r="L82">
        <v>2.1394115084581453</v>
      </c>
      <c r="M82">
        <v>1.189714405611459</v>
      </c>
      <c r="N82">
        <v>2.5150309624651062</v>
      </c>
      <c r="O82">
        <v>2.7967777370415563</v>
      </c>
      <c r="P82">
        <v>3.548563018679523</v>
      </c>
      <c r="Q82">
        <v>0.36513672911796113</v>
      </c>
      <c r="R82">
        <v>0.89764451823213365</v>
      </c>
      <c r="S82">
        <v>0.58432480165053569</v>
      </c>
      <c r="T82">
        <v>0.56333124608641205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1.1172067438948028</v>
      </c>
      <c r="AC82">
        <v>0.61036644854936339</v>
      </c>
      <c r="AD82">
        <v>0.42117354852849104</v>
      </c>
      <c r="AE82">
        <v>0</v>
      </c>
      <c r="AF82">
        <v>0.17517864370695055</v>
      </c>
      <c r="AG82">
        <v>1.1729490015654351</v>
      </c>
      <c r="AH82">
        <v>2.0104431922354409</v>
      </c>
      <c r="AI82">
        <v>0</v>
      </c>
      <c r="AJ82">
        <v>0</v>
      </c>
      <c r="AK82">
        <v>0.61097788353162163</v>
      </c>
      <c r="AL82">
        <v>0</v>
      </c>
      <c r="AM82">
        <v>0.37324139782926324</v>
      </c>
      <c r="AN82">
        <v>1.3301416197036111E-2</v>
      </c>
      <c r="AO82">
        <v>0</v>
      </c>
      <c r="AP82">
        <v>0</v>
      </c>
      <c r="AQ82">
        <v>0.41109841953663118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88.649161970361106</v>
      </c>
      <c r="BA82">
        <v>4.714828695929568</v>
      </c>
      <c r="BB82">
        <f t="shared" si="1"/>
        <v>108.08011618276846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2.6299593116106461</v>
      </c>
      <c r="L83">
        <v>2.1393796345371832</v>
      </c>
      <c r="M83">
        <v>1.189714405611459</v>
      </c>
      <c r="N83">
        <v>2.5150309624651062</v>
      </c>
      <c r="O83">
        <v>2.7967777370415563</v>
      </c>
      <c r="P83">
        <v>3.548563018679523</v>
      </c>
      <c r="Q83">
        <v>0.36513672911796113</v>
      </c>
      <c r="R83">
        <v>0.89764451823213365</v>
      </c>
      <c r="S83">
        <v>0.58432480165053569</v>
      </c>
      <c r="T83">
        <v>0.56333124608641205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0.74480449592986853</v>
      </c>
      <c r="AC83">
        <v>0.46387848361511158</v>
      </c>
      <c r="AD83">
        <v>0.18311890795241079</v>
      </c>
      <c r="AE83">
        <v>0</v>
      </c>
      <c r="AF83">
        <v>0.17517864370695055</v>
      </c>
      <c r="AG83">
        <v>1.1729490015654351</v>
      </c>
      <c r="AH83">
        <v>1.4651003096430806</v>
      </c>
      <c r="AI83">
        <v>0</v>
      </c>
      <c r="AJ83">
        <v>0</v>
      </c>
      <c r="AK83">
        <v>0.61097788353162163</v>
      </c>
      <c r="AL83">
        <v>0</v>
      </c>
      <c r="AM83">
        <v>0.37324139782926324</v>
      </c>
      <c r="AN83">
        <v>1.3301416197036111E-2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88.018193487789617</v>
      </c>
      <c r="BA83">
        <v>4.6168353472187382</v>
      </c>
      <c r="BB83">
        <f t="shared" si="1"/>
        <v>105.83377104557417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2.6299930596176289</v>
      </c>
      <c r="L84">
        <v>2.1393796345371832</v>
      </c>
      <c r="M84">
        <v>1.189714405611459</v>
      </c>
      <c r="N84">
        <v>2.5150309624651062</v>
      </c>
      <c r="O84">
        <v>2.7967777370415563</v>
      </c>
      <c r="P84">
        <v>3.548563018679523</v>
      </c>
      <c r="Q84">
        <v>0.36513672911796113</v>
      </c>
      <c r="R84">
        <v>0.89764451823213365</v>
      </c>
      <c r="S84">
        <v>0.58432480165053569</v>
      </c>
      <c r="T84">
        <v>0.56333124608641205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0.74480449592986853</v>
      </c>
      <c r="AC84">
        <v>0.45777481840951778</v>
      </c>
      <c r="AD84">
        <v>0</v>
      </c>
      <c r="AE84">
        <v>0</v>
      </c>
      <c r="AF84">
        <v>0.17517864370695055</v>
      </c>
      <c r="AG84">
        <v>1.1729490015654351</v>
      </c>
      <c r="AH84">
        <v>1.3226600062617406</v>
      </c>
      <c r="AI84">
        <v>0</v>
      </c>
      <c r="AJ84">
        <v>0</v>
      </c>
      <c r="AK84">
        <v>0.61097788353162163</v>
      </c>
      <c r="AL84">
        <v>0</v>
      </c>
      <c r="AM84">
        <v>0.37324139782926324</v>
      </c>
      <c r="AN84">
        <v>1.3301416197036111E-2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87.965042788561902</v>
      </c>
      <c r="BA84">
        <v>4.6007515504183676</v>
      </c>
      <c r="BB84">
        <f t="shared" si="1"/>
        <v>105.46507501461447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2.6298990343283863</v>
      </c>
      <c r="L85">
        <v>2.1394080712194121</v>
      </c>
      <c r="M85">
        <v>1.189714405611459</v>
      </c>
      <c r="N85">
        <v>2.5150309624651062</v>
      </c>
      <c r="O85">
        <v>2.7967777370415563</v>
      </c>
      <c r="P85">
        <v>3.548563018679523</v>
      </c>
      <c r="Q85">
        <v>0.36513672911796113</v>
      </c>
      <c r="R85">
        <v>0.89764451823213365</v>
      </c>
      <c r="S85">
        <v>0.58432480165053569</v>
      </c>
      <c r="T85">
        <v>0.56333124608641205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0.74480449592986853</v>
      </c>
      <c r="AC85">
        <v>0.23193925380922559</v>
      </c>
      <c r="AD85">
        <v>0</v>
      </c>
      <c r="AE85">
        <v>0</v>
      </c>
      <c r="AF85">
        <v>0.17517864370695055</v>
      </c>
      <c r="AG85">
        <v>1.1729490015654351</v>
      </c>
      <c r="AH85">
        <v>1.0052215961177204</v>
      </c>
      <c r="AI85">
        <v>0</v>
      </c>
      <c r="AJ85">
        <v>0</v>
      </c>
      <c r="AK85">
        <v>0.61097788353162163</v>
      </c>
      <c r="AL85">
        <v>0</v>
      </c>
      <c r="AM85">
        <v>0.37324139782926324</v>
      </c>
      <c r="AN85">
        <v>1.3301416197036111E-2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87.863669380087686</v>
      </c>
      <c r="BA85">
        <v>4.573802548196058</v>
      </c>
      <c r="BB85">
        <f t="shared" si="1"/>
        <v>104.84731104501124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2.6299619532274754</v>
      </c>
      <c r="L86">
        <v>2.1394080712194121</v>
      </c>
      <c r="M86">
        <v>1.189714405611459</v>
      </c>
      <c r="N86">
        <v>2.5150309624651062</v>
      </c>
      <c r="O86">
        <v>2.7967777370415563</v>
      </c>
      <c r="P86">
        <v>3.548563018679523</v>
      </c>
      <c r="Q86">
        <v>0.36513672911796113</v>
      </c>
      <c r="R86">
        <v>0.89764451823213365</v>
      </c>
      <c r="S86">
        <v>0.58432480165053569</v>
      </c>
      <c r="T86">
        <v>0.56333124608641205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0.36938685347526606</v>
      </c>
      <c r="AC86">
        <v>0.23193925380922559</v>
      </c>
      <c r="AD86">
        <v>0</v>
      </c>
      <c r="AE86">
        <v>0</v>
      </c>
      <c r="AF86">
        <v>0.17517864370695055</v>
      </c>
      <c r="AG86">
        <v>1.1729490015654351</v>
      </c>
      <c r="AH86">
        <v>0.70202723575453974</v>
      </c>
      <c r="AI86">
        <v>0</v>
      </c>
      <c r="AJ86">
        <v>0</v>
      </c>
      <c r="AK86">
        <v>0.61097788353162163</v>
      </c>
      <c r="AL86">
        <v>0</v>
      </c>
      <c r="AM86">
        <v>0.37324139782926324</v>
      </c>
      <c r="AN86">
        <v>1.3301416197036111E-2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87.746179294510569</v>
      </c>
      <c r="BA86">
        <v>4.5405281109111355</v>
      </c>
      <c r="BB86">
        <f t="shared" si="1"/>
        <v>104.08454631280034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2.6299069013109468</v>
      </c>
      <c r="L87">
        <v>2.1394080712194121</v>
      </c>
      <c r="M87">
        <v>1.189714405611459</v>
      </c>
      <c r="N87">
        <v>2.5150309624651062</v>
      </c>
      <c r="O87">
        <v>2.7967777370415563</v>
      </c>
      <c r="P87">
        <v>3.548563018679523</v>
      </c>
      <c r="Q87">
        <v>0.36513672911796113</v>
      </c>
      <c r="R87">
        <v>0.89764451823213365</v>
      </c>
      <c r="S87">
        <v>0.58432480165053569</v>
      </c>
      <c r="T87">
        <v>0.56333124608641205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0.36938685347526606</v>
      </c>
      <c r="AC87">
        <v>0.23193925380922559</v>
      </c>
      <c r="AD87">
        <v>0</v>
      </c>
      <c r="AE87">
        <v>0</v>
      </c>
      <c r="AF87">
        <v>0.17517864370695055</v>
      </c>
      <c r="AG87">
        <v>1.1729490015654351</v>
      </c>
      <c r="AH87">
        <v>0.34592646649968689</v>
      </c>
      <c r="AI87">
        <v>0</v>
      </c>
      <c r="AJ87">
        <v>0</v>
      </c>
      <c r="AK87">
        <v>0.61097788353162163</v>
      </c>
      <c r="AL87">
        <v>0</v>
      </c>
      <c r="AM87">
        <v>0.37324139782926324</v>
      </c>
      <c r="AN87">
        <v>1.3301416197036111E-2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87.609109789188082</v>
      </c>
      <c r="BA87">
        <v>4.5199112922636946</v>
      </c>
      <c r="BB87">
        <f t="shared" si="1"/>
        <v>103.61193780495391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2.6299035637254558</v>
      </c>
      <c r="L88">
        <v>2.1394080712194121</v>
      </c>
      <c r="M88">
        <v>1.189714405611459</v>
      </c>
      <c r="N88">
        <v>2.5150309624651062</v>
      </c>
      <c r="O88">
        <v>2.7967777370415563</v>
      </c>
      <c r="P88">
        <v>3.548563018679523</v>
      </c>
      <c r="Q88">
        <v>0.36513672911796113</v>
      </c>
      <c r="R88">
        <v>0.89764451823213365</v>
      </c>
      <c r="S88">
        <v>0.58432480165053569</v>
      </c>
      <c r="T88">
        <v>0.56333124608641205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0.36938685347526606</v>
      </c>
      <c r="AC88">
        <v>0.23193925380922559</v>
      </c>
      <c r="AD88">
        <v>0</v>
      </c>
      <c r="AE88">
        <v>0</v>
      </c>
      <c r="AF88">
        <v>0.17517864370695055</v>
      </c>
      <c r="AG88">
        <v>1.1729490015654351</v>
      </c>
      <c r="AH88">
        <v>0</v>
      </c>
      <c r="AI88">
        <v>0</v>
      </c>
      <c r="AJ88">
        <v>0</v>
      </c>
      <c r="AK88">
        <v>0.61097788353162163</v>
      </c>
      <c r="AL88">
        <v>0</v>
      </c>
      <c r="AM88">
        <v>0.37324139782926324</v>
      </c>
      <c r="AN88">
        <v>1.3301416197036111E-2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87.477633061991256</v>
      </c>
      <c r="BA88">
        <v>4.4999556992561036</v>
      </c>
      <c r="BB88">
        <f t="shared" si="1"/>
        <v>103.15448686667951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2.6299077351004443</v>
      </c>
      <c r="L89">
        <v>2.1394080712194121</v>
      </c>
      <c r="M89">
        <v>1.189714405611459</v>
      </c>
      <c r="N89">
        <v>2.5150309624651062</v>
      </c>
      <c r="O89">
        <v>2.7967777370415563</v>
      </c>
      <c r="P89">
        <v>3.548563018679523</v>
      </c>
      <c r="Q89">
        <v>0.36513672911796113</v>
      </c>
      <c r="R89">
        <v>0.89764451823213365</v>
      </c>
      <c r="S89">
        <v>0.58432480165053569</v>
      </c>
      <c r="T89">
        <v>0.56333124608641205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0.36938685347526606</v>
      </c>
      <c r="AC89">
        <v>0</v>
      </c>
      <c r="AD89">
        <v>0</v>
      </c>
      <c r="AE89">
        <v>0</v>
      </c>
      <c r="AF89">
        <v>0.17517864370695055</v>
      </c>
      <c r="AG89">
        <v>1.1729490015654351</v>
      </c>
      <c r="AH89">
        <v>0</v>
      </c>
      <c r="AI89">
        <v>0</v>
      </c>
      <c r="AJ89">
        <v>0</v>
      </c>
      <c r="AK89">
        <v>0.61097788353162163</v>
      </c>
      <c r="AL89">
        <v>0</v>
      </c>
      <c r="AM89">
        <v>0.37324139782926324</v>
      </c>
      <c r="AN89">
        <v>1.3301416197036111E-2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85.317911709455245</v>
      </c>
      <c r="BA89">
        <v>4.399984460274343</v>
      </c>
      <c r="BB89">
        <f t="shared" si="1"/>
        <v>100.86280167069103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2.6299228329919186</v>
      </c>
      <c r="L90">
        <v>2.1394080712194121</v>
      </c>
      <c r="M90">
        <v>1.189714405611459</v>
      </c>
      <c r="N90">
        <v>2.5150309624651062</v>
      </c>
      <c r="O90">
        <v>2.7967777370415563</v>
      </c>
      <c r="P90">
        <v>3.548563018679523</v>
      </c>
      <c r="Q90">
        <v>0.36513672911796113</v>
      </c>
      <c r="R90">
        <v>0.89764451823213365</v>
      </c>
      <c r="S90">
        <v>0.58432480165053569</v>
      </c>
      <c r="T90">
        <v>0.56333124608641205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0.17517864370695055</v>
      </c>
      <c r="AG90">
        <v>1.1729490015654351</v>
      </c>
      <c r="AH90">
        <v>0</v>
      </c>
      <c r="AI90">
        <v>0</v>
      </c>
      <c r="AJ90">
        <v>0</v>
      </c>
      <c r="AK90">
        <v>0.61097788353162163</v>
      </c>
      <c r="AL90">
        <v>0</v>
      </c>
      <c r="AM90">
        <v>0.37324139782926324</v>
      </c>
      <c r="AN90">
        <v>1.3301416197036111E-2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85.317911709455245</v>
      </c>
      <c r="BA90">
        <v>4.3845447208909407</v>
      </c>
      <c r="BB90">
        <f t="shared" si="1"/>
        <v>100.50886965449062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2.6299310156031002</v>
      </c>
      <c r="L91">
        <v>2.1393766303054336</v>
      </c>
      <c r="M91">
        <v>1.189714405611459</v>
      </c>
      <c r="N91">
        <v>2.5150309624651062</v>
      </c>
      <c r="O91">
        <v>2.7967777370415563</v>
      </c>
      <c r="P91">
        <v>3.548563018679523</v>
      </c>
      <c r="Q91">
        <v>0.36513672911796113</v>
      </c>
      <c r="R91">
        <v>0.89764451823213365</v>
      </c>
      <c r="S91">
        <v>0.58432480165053569</v>
      </c>
      <c r="T91">
        <v>0.56333124608641205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0.17517864370695055</v>
      </c>
      <c r="AG91">
        <v>1.1729490015654351</v>
      </c>
      <c r="AH91">
        <v>0</v>
      </c>
      <c r="AI91">
        <v>0</v>
      </c>
      <c r="AJ91">
        <v>0</v>
      </c>
      <c r="AK91">
        <v>0.61097788353162163</v>
      </c>
      <c r="AL91">
        <v>0</v>
      </c>
      <c r="AM91">
        <v>0.37324139782926324</v>
      </c>
      <c r="AN91">
        <v>1.3301416197036111E-2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84.877218743477371</v>
      </c>
      <c r="BA91">
        <v>4.3661227827160172</v>
      </c>
      <c r="BB91">
        <f t="shared" si="1"/>
        <v>100.08657536838487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2.6299087783728372</v>
      </c>
      <c r="L92">
        <v>2.1393766303054336</v>
      </c>
      <c r="M92">
        <v>1.189714405611459</v>
      </c>
      <c r="N92">
        <v>2.5150309624651062</v>
      </c>
      <c r="O92">
        <v>2.7967777370415563</v>
      </c>
      <c r="P92">
        <v>3.548563018679523</v>
      </c>
      <c r="Q92">
        <v>0.36513672911796113</v>
      </c>
      <c r="R92">
        <v>0.89764451823213365</v>
      </c>
      <c r="S92">
        <v>0.58432480165053569</v>
      </c>
      <c r="T92">
        <v>0.56333124608641205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0.17517864370695055</v>
      </c>
      <c r="AG92">
        <v>1.1729490015654351</v>
      </c>
      <c r="AH92">
        <v>0</v>
      </c>
      <c r="AI92">
        <v>0</v>
      </c>
      <c r="AJ92">
        <v>0</v>
      </c>
      <c r="AK92">
        <v>0.61097788353162163</v>
      </c>
      <c r="AL92">
        <v>0</v>
      </c>
      <c r="AM92">
        <v>0.37324139782926324</v>
      </c>
      <c r="AN92">
        <v>1.3301416197036111E-2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84.877218743477371</v>
      </c>
      <c r="BA92">
        <v>4.3661218531997914</v>
      </c>
      <c r="BB92">
        <f t="shared" si="1"/>
        <v>100.08655406067085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2.6299252953424102</v>
      </c>
      <c r="L93">
        <v>2.1394735707735419</v>
      </c>
      <c r="M93">
        <v>1.189714405611459</v>
      </c>
      <c r="N93">
        <v>2.5150309624651062</v>
      </c>
      <c r="O93">
        <v>2.7967777370415563</v>
      </c>
      <c r="P93">
        <v>3.548563018679523</v>
      </c>
      <c r="Q93">
        <v>0.36513672911796113</v>
      </c>
      <c r="R93">
        <v>0.89764451823213365</v>
      </c>
      <c r="S93">
        <v>0.58432480165053569</v>
      </c>
      <c r="T93">
        <v>0.56333124608641205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0.17517864370695055</v>
      </c>
      <c r="AG93">
        <v>1.1729490015654351</v>
      </c>
      <c r="AH93">
        <v>0</v>
      </c>
      <c r="AI93">
        <v>0</v>
      </c>
      <c r="AJ93">
        <v>0</v>
      </c>
      <c r="AK93">
        <v>0.61097788353162163</v>
      </c>
      <c r="AL93">
        <v>0</v>
      </c>
      <c r="AM93">
        <v>0.37324139782926324</v>
      </c>
      <c r="AN93">
        <v>1.3301416197036111E-2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84.898927155082461</v>
      </c>
      <c r="BA93">
        <v>4.3670340073257705</v>
      </c>
      <c r="BB93">
        <f t="shared" si="1"/>
        <v>100.10746377558763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2.6298982721250583</v>
      </c>
      <c r="L94">
        <v>2.1394735707735419</v>
      </c>
      <c r="M94">
        <v>1.189714405611459</v>
      </c>
      <c r="N94">
        <v>2.5150309624651062</v>
      </c>
      <c r="O94">
        <v>2.7967777370415563</v>
      </c>
      <c r="P94">
        <v>3.548563018679523</v>
      </c>
      <c r="Q94">
        <v>0.36513672911796113</v>
      </c>
      <c r="R94">
        <v>0.89764451823213365</v>
      </c>
      <c r="S94">
        <v>0.58432480165053569</v>
      </c>
      <c r="T94">
        <v>0.56333124608641205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0.17517864370695055</v>
      </c>
      <c r="AG94">
        <v>1.1729490015654351</v>
      </c>
      <c r="AH94">
        <v>0</v>
      </c>
      <c r="AI94">
        <v>0</v>
      </c>
      <c r="AJ94">
        <v>0</v>
      </c>
      <c r="AK94">
        <v>0.61097788353162163</v>
      </c>
      <c r="AL94">
        <v>0</v>
      </c>
      <c r="AM94">
        <v>0.37324139782926324</v>
      </c>
      <c r="AN94">
        <v>1.3301416197036111E-2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84.857182216656241</v>
      </c>
      <c r="BA94">
        <v>4.3652879393290718</v>
      </c>
      <c r="BB94">
        <f t="shared" si="1"/>
        <v>100.06743788194075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2.6299610583214945</v>
      </c>
      <c r="L95">
        <v>2.1394735707735419</v>
      </c>
      <c r="M95">
        <v>1.189714405611459</v>
      </c>
      <c r="N95">
        <v>2.5150309624651062</v>
      </c>
      <c r="O95">
        <v>2.7967777370415563</v>
      </c>
      <c r="P95">
        <v>3.548563018679523</v>
      </c>
      <c r="Q95">
        <v>0.36513672911796113</v>
      </c>
      <c r="R95">
        <v>0.89764451823213365</v>
      </c>
      <c r="S95">
        <v>0.58432480165053569</v>
      </c>
      <c r="T95">
        <v>0.56333124608641205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0.3656775216030056</v>
      </c>
      <c r="AF95">
        <v>0.17517864370695055</v>
      </c>
      <c r="AG95">
        <v>1.1729490015654351</v>
      </c>
      <c r="AH95">
        <v>0</v>
      </c>
      <c r="AI95">
        <v>0</v>
      </c>
      <c r="AJ95">
        <v>0</v>
      </c>
      <c r="AK95">
        <v>0.61097788353162163</v>
      </c>
      <c r="AL95">
        <v>0</v>
      </c>
      <c r="AM95">
        <v>0.37324139782926324</v>
      </c>
      <c r="AN95">
        <v>1.3301416197036111E-2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84.857182216656241</v>
      </c>
      <c r="BA95">
        <v>4.380575884195089</v>
      </c>
      <c r="BB95">
        <f t="shared" si="1"/>
        <v>100.4178902448742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2.6299746945461533</v>
      </c>
      <c r="L96">
        <v>2.1394735707735419</v>
      </c>
      <c r="M96">
        <v>1.189714405611459</v>
      </c>
      <c r="N96">
        <v>2.5150309624651062</v>
      </c>
      <c r="O96">
        <v>2.7967777370415563</v>
      </c>
      <c r="P96">
        <v>3.548563018679523</v>
      </c>
      <c r="Q96">
        <v>0.36513672911796113</v>
      </c>
      <c r="R96">
        <v>0.89764451823213365</v>
      </c>
      <c r="S96">
        <v>0.58432480165053569</v>
      </c>
      <c r="T96">
        <v>0.56333124608641205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0.3656775216030056</v>
      </c>
      <c r="AF96">
        <v>0.17517864370695055</v>
      </c>
      <c r="AG96">
        <v>1.1729490015654351</v>
      </c>
      <c r="AH96">
        <v>0</v>
      </c>
      <c r="AI96">
        <v>0</v>
      </c>
      <c r="AJ96">
        <v>0</v>
      </c>
      <c r="AK96">
        <v>0.61097788353162163</v>
      </c>
      <c r="AL96">
        <v>0</v>
      </c>
      <c r="AM96">
        <v>0.37324139782926324</v>
      </c>
      <c r="AN96">
        <v>1.3301416197036111E-2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84.857182216656241</v>
      </c>
      <c r="BA96">
        <v>4.3805764541892795</v>
      </c>
      <c r="BB96">
        <f t="shared" si="1"/>
        <v>100.41790331110465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2.6299807651065148</v>
      </c>
      <c r="L97">
        <v>2.1394454008769119</v>
      </c>
      <c r="M97">
        <v>1.189714405611459</v>
      </c>
      <c r="N97">
        <v>2.5150309624651062</v>
      </c>
      <c r="O97">
        <v>2.7967777370415563</v>
      </c>
      <c r="P97">
        <v>3.548563018679523</v>
      </c>
      <c r="Q97">
        <v>0.36513672911796113</v>
      </c>
      <c r="R97">
        <v>0.89764451823213365</v>
      </c>
      <c r="S97">
        <v>0.58432480165053569</v>
      </c>
      <c r="T97">
        <v>0.56333124608641205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0.3656775216030056</v>
      </c>
      <c r="AF97">
        <v>0.17517864370695055</v>
      </c>
      <c r="AG97">
        <v>1.1729490015654351</v>
      </c>
      <c r="AH97">
        <v>0</v>
      </c>
      <c r="AI97">
        <v>0</v>
      </c>
      <c r="AJ97">
        <v>0</v>
      </c>
      <c r="AK97">
        <v>0.61097788353162163</v>
      </c>
      <c r="AL97">
        <v>0</v>
      </c>
      <c r="AM97">
        <v>0.37324139782926324</v>
      </c>
      <c r="AN97">
        <v>1.3301416197036111E-2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84.857182216656241</v>
      </c>
      <c r="BA97">
        <v>4.3805755304370226</v>
      </c>
      <c r="BB97">
        <f t="shared" si="1"/>
        <v>100.41788213552064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2.6298838997082008</v>
      </c>
      <c r="L98">
        <v>2.1394686466634401</v>
      </c>
      <c r="M98">
        <v>1.189714405611459</v>
      </c>
      <c r="N98">
        <v>2.5150309624651062</v>
      </c>
      <c r="O98">
        <v>2.7967777370415563</v>
      </c>
      <c r="P98">
        <v>3.548563018679523</v>
      </c>
      <c r="Q98">
        <v>0.3651173959424231</v>
      </c>
      <c r="R98">
        <v>0.89764451823213365</v>
      </c>
      <c r="S98">
        <v>0.58447317593727677</v>
      </c>
      <c r="T98">
        <v>0.56333124608641205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0.3656775216030056</v>
      </c>
      <c r="AF98">
        <v>0.17517864370695055</v>
      </c>
      <c r="AG98">
        <v>1.1729490015654351</v>
      </c>
      <c r="AH98">
        <v>0</v>
      </c>
      <c r="AI98">
        <v>0</v>
      </c>
      <c r="AJ98">
        <v>0</v>
      </c>
      <c r="AK98">
        <v>0.61097788353162163</v>
      </c>
      <c r="AL98">
        <v>0</v>
      </c>
      <c r="AM98">
        <v>0.37324139782926324</v>
      </c>
      <c r="AN98">
        <v>1.3301416197036111E-2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84.857182216656241</v>
      </c>
      <c r="BA98">
        <v>4.3805778470556991</v>
      </c>
      <c r="BB98">
        <f t="shared" si="1"/>
        <v>100.41793524040138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6.3183145505613283E-2</v>
      </c>
      <c r="L99">
        <f t="shared" si="2"/>
        <v>5.1249513390649974E-2</v>
      </c>
      <c r="M99">
        <f t="shared" si="2"/>
        <v>2.8458944912970019E-2</v>
      </c>
      <c r="N99">
        <f t="shared" si="2"/>
        <v>6.0360743099162666E-2</v>
      </c>
      <c r="O99">
        <f t="shared" si="2"/>
        <v>6.7122665688997454E-2</v>
      </c>
      <c r="P99">
        <f t="shared" si="2"/>
        <v>8.4949611138203832E-2</v>
      </c>
      <c r="Q99">
        <f t="shared" si="2"/>
        <v>8.7736145414113054E-3</v>
      </c>
      <c r="R99">
        <f t="shared" si="2"/>
        <v>2.5895760956476947E-2</v>
      </c>
      <c r="S99">
        <f t="shared" si="2"/>
        <v>1.4045073257694793E-2</v>
      </c>
      <c r="T99">
        <f t="shared" si="2"/>
        <v>1.3519949906073908E-2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6.9246841530995595E-3</v>
      </c>
      <c r="AC99">
        <f t="shared" si="2"/>
        <v>3.6437046342099773E-3</v>
      </c>
      <c r="AD99">
        <f t="shared" si="2"/>
        <v>2.3141654865372571E-3</v>
      </c>
      <c r="AE99">
        <f t="shared" si="2"/>
        <v>3.656775216030056E-4</v>
      </c>
      <c r="AF99">
        <f t="shared" si="2"/>
        <v>5.2831315658004498E-3</v>
      </c>
      <c r="AG99">
        <f t="shared" si="2"/>
        <v>2.8150776037570512E-2</v>
      </c>
      <c r="AH99">
        <f t="shared" si="2"/>
        <v>1.4651003042423293E-2</v>
      </c>
      <c r="AI99">
        <f t="shared" si="2"/>
        <v>6.4069047954497997E-4</v>
      </c>
      <c r="AJ99">
        <f t="shared" si="2"/>
        <v>0</v>
      </c>
      <c r="AK99">
        <f t="shared" si="2"/>
        <v>1.466346920475895E-2</v>
      </c>
      <c r="AL99">
        <f t="shared" si="2"/>
        <v>0</v>
      </c>
      <c r="AM99">
        <f t="shared" si="2"/>
        <v>8.9577935479023263E-3</v>
      </c>
      <c r="AN99">
        <f t="shared" si="2"/>
        <v>3.1923398872886661E-4</v>
      </c>
      <c r="AO99">
        <f t="shared" si="2"/>
        <v>0</v>
      </c>
      <c r="AP99">
        <f t="shared" si="2"/>
        <v>0</v>
      </c>
      <c r="AQ99">
        <f t="shared" si="2"/>
        <v>1.3918033876226258E-2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2.0839166724065952</v>
      </c>
      <c r="BA99">
        <f t="shared" si="2"/>
        <v>0.10873467683870608</v>
      </c>
      <c r="BB99">
        <f t="shared" si="1"/>
        <v>2.4925733815035489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492.72</v>
      </c>
      <c r="L3" s="206">
        <v>6.78</v>
      </c>
      <c r="M3" s="206">
        <v>29.6</v>
      </c>
      <c r="N3" s="206">
        <v>49.38</v>
      </c>
      <c r="O3" s="206">
        <v>69.7</v>
      </c>
      <c r="P3" s="206">
        <v>19.309999999999999</v>
      </c>
      <c r="Q3" s="206">
        <v>8.73</v>
      </c>
      <c r="R3" s="206">
        <v>17.670000000000002</v>
      </c>
      <c r="S3" s="206">
        <v>11.03</v>
      </c>
      <c r="T3" s="206">
        <v>0</v>
      </c>
      <c r="U3" s="206">
        <v>49.89</v>
      </c>
      <c r="V3" s="206">
        <v>6.04</v>
      </c>
      <c r="W3" s="206">
        <v>14.39</v>
      </c>
      <c r="X3" s="206">
        <v>41.63</v>
      </c>
      <c r="Y3" s="206">
        <v>0</v>
      </c>
      <c r="Z3" s="206">
        <v>58.92</v>
      </c>
      <c r="AA3" s="206">
        <v>38.19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8.61</v>
      </c>
      <c r="M4" s="206">
        <v>29.6</v>
      </c>
      <c r="N4" s="206">
        <v>49.38</v>
      </c>
      <c r="O4" s="206">
        <v>69.7</v>
      </c>
      <c r="P4" s="206">
        <v>19.309999999999999</v>
      </c>
      <c r="Q4" s="206">
        <v>8.73</v>
      </c>
      <c r="R4" s="206">
        <v>17.670000000000002</v>
      </c>
      <c r="S4" s="206">
        <v>11.03</v>
      </c>
      <c r="T4" s="206">
        <v>0</v>
      </c>
      <c r="U4" s="206">
        <v>49.89</v>
      </c>
      <c r="V4" s="206">
        <v>6.04</v>
      </c>
      <c r="W4" s="206">
        <v>14.39</v>
      </c>
      <c r="X4" s="206">
        <v>41.63</v>
      </c>
      <c r="Y4" s="206">
        <v>0</v>
      </c>
      <c r="Z4" s="206">
        <v>58.92</v>
      </c>
      <c r="AA4" s="206">
        <v>38.19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492.72</v>
      </c>
      <c r="L5" s="206">
        <v>9.1</v>
      </c>
      <c r="M5" s="206">
        <v>29.6</v>
      </c>
      <c r="N5" s="206">
        <v>49.38</v>
      </c>
      <c r="O5" s="206">
        <v>69.7</v>
      </c>
      <c r="P5" s="206">
        <v>19.309999999999999</v>
      </c>
      <c r="Q5" s="206">
        <v>8.73</v>
      </c>
      <c r="R5" s="206">
        <v>17.670000000000002</v>
      </c>
      <c r="S5" s="206">
        <v>11.03</v>
      </c>
      <c r="T5" s="206">
        <v>0</v>
      </c>
      <c r="U5" s="206">
        <v>49.89</v>
      </c>
      <c r="V5" s="206">
        <v>6.04</v>
      </c>
      <c r="W5" s="206">
        <v>14.39</v>
      </c>
      <c r="X5" s="206">
        <v>41.63</v>
      </c>
      <c r="Y5" s="206">
        <v>0</v>
      </c>
      <c r="Z5" s="206">
        <v>58.92</v>
      </c>
      <c r="AA5" s="206">
        <v>38.19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492.72</v>
      </c>
      <c r="L6" s="206">
        <v>9.1</v>
      </c>
      <c r="M6" s="206">
        <v>29.6</v>
      </c>
      <c r="N6" s="206">
        <v>49.38</v>
      </c>
      <c r="O6" s="206">
        <v>69.7</v>
      </c>
      <c r="P6" s="206">
        <v>19.309999999999999</v>
      </c>
      <c r="Q6" s="206">
        <v>8.73</v>
      </c>
      <c r="R6" s="206">
        <v>17.670000000000002</v>
      </c>
      <c r="S6" s="206">
        <v>11.03</v>
      </c>
      <c r="T6" s="206">
        <v>0</v>
      </c>
      <c r="U6" s="206">
        <v>49.89</v>
      </c>
      <c r="V6" s="206">
        <v>6.04</v>
      </c>
      <c r="W6" s="206">
        <v>14.39</v>
      </c>
      <c r="X6" s="206">
        <v>41.63</v>
      </c>
      <c r="Y6" s="206">
        <v>0</v>
      </c>
      <c r="Z6" s="206">
        <v>58.92</v>
      </c>
      <c r="AA6" s="206">
        <v>38.19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492.72</v>
      </c>
      <c r="L7" s="206">
        <v>9.1</v>
      </c>
      <c r="M7" s="206">
        <v>29.6</v>
      </c>
      <c r="N7" s="206">
        <v>49.38</v>
      </c>
      <c r="O7" s="206">
        <v>69.7</v>
      </c>
      <c r="P7" s="206">
        <v>19.309999999999999</v>
      </c>
      <c r="Q7" s="206">
        <v>8.73</v>
      </c>
      <c r="R7" s="206">
        <v>17.670000000000002</v>
      </c>
      <c r="S7" s="206">
        <v>11.03</v>
      </c>
      <c r="T7" s="206">
        <v>0</v>
      </c>
      <c r="U7" s="206">
        <v>49.89</v>
      </c>
      <c r="V7" s="206">
        <v>4.9400000000000004</v>
      </c>
      <c r="W7" s="206">
        <v>14.39</v>
      </c>
      <c r="X7" s="206">
        <v>41.63</v>
      </c>
      <c r="Y7" s="206">
        <v>0</v>
      </c>
      <c r="Z7" s="206">
        <v>58.92</v>
      </c>
      <c r="AA7" s="206">
        <v>38.19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492.72</v>
      </c>
      <c r="L8" s="206">
        <v>9.1</v>
      </c>
      <c r="M8" s="206">
        <v>29.6</v>
      </c>
      <c r="N8" s="206">
        <v>49.38</v>
      </c>
      <c r="O8" s="206">
        <v>69.7</v>
      </c>
      <c r="P8" s="206">
        <v>19.309999999999999</v>
      </c>
      <c r="Q8" s="206">
        <v>8.73</v>
      </c>
      <c r="R8" s="206">
        <v>17.670000000000002</v>
      </c>
      <c r="S8" s="206">
        <v>11.03</v>
      </c>
      <c r="T8" s="206">
        <v>0</v>
      </c>
      <c r="U8" s="206">
        <v>49.89</v>
      </c>
      <c r="V8" s="206">
        <v>4.9400000000000004</v>
      </c>
      <c r="W8" s="206">
        <v>14.39</v>
      </c>
      <c r="X8" s="206">
        <v>41.63</v>
      </c>
      <c r="Y8" s="206">
        <v>0</v>
      </c>
      <c r="Z8" s="206">
        <v>58.92</v>
      </c>
      <c r="AA8" s="206">
        <v>38.19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499.07</v>
      </c>
      <c r="L9" s="206">
        <v>9.1</v>
      </c>
      <c r="M9" s="206">
        <v>29.6</v>
      </c>
      <c r="N9" s="206">
        <v>49.38</v>
      </c>
      <c r="O9" s="206">
        <v>69.7</v>
      </c>
      <c r="P9" s="206">
        <v>19.309999999999999</v>
      </c>
      <c r="Q9" s="206">
        <v>8.73</v>
      </c>
      <c r="R9" s="206">
        <v>17.670000000000002</v>
      </c>
      <c r="S9" s="206">
        <v>11.03</v>
      </c>
      <c r="T9" s="206">
        <v>0</v>
      </c>
      <c r="U9" s="206">
        <v>49.89</v>
      </c>
      <c r="V9" s="206">
        <v>4.9400000000000004</v>
      </c>
      <c r="W9" s="206">
        <v>14.73</v>
      </c>
      <c r="X9" s="206">
        <v>41.63</v>
      </c>
      <c r="Y9" s="206">
        <v>0</v>
      </c>
      <c r="Z9" s="206">
        <v>58.92</v>
      </c>
      <c r="AA9" s="206">
        <v>38.19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492.72</v>
      </c>
      <c r="L10" s="206">
        <v>9.1</v>
      </c>
      <c r="M10" s="206">
        <v>29.6</v>
      </c>
      <c r="N10" s="206">
        <v>49.38</v>
      </c>
      <c r="O10" s="206">
        <v>69.7</v>
      </c>
      <c r="P10" s="206">
        <v>19.309999999999999</v>
      </c>
      <c r="Q10" s="206">
        <v>8.73</v>
      </c>
      <c r="R10" s="206">
        <v>17.670000000000002</v>
      </c>
      <c r="S10" s="206">
        <v>11.03</v>
      </c>
      <c r="T10" s="206">
        <v>0</v>
      </c>
      <c r="U10" s="206">
        <v>49.89</v>
      </c>
      <c r="V10" s="206">
        <v>4.9400000000000004</v>
      </c>
      <c r="W10" s="206">
        <v>14.73</v>
      </c>
      <c r="X10" s="206">
        <v>41.63</v>
      </c>
      <c r="Y10" s="206">
        <v>0</v>
      </c>
      <c r="Z10" s="206">
        <v>58.92</v>
      </c>
      <c r="AA10" s="206">
        <v>38.19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492.72</v>
      </c>
      <c r="L11" s="206">
        <v>9.1</v>
      </c>
      <c r="M11" s="206">
        <v>29.6</v>
      </c>
      <c r="N11" s="206">
        <v>49.38</v>
      </c>
      <c r="O11" s="206">
        <v>69.7</v>
      </c>
      <c r="P11" s="206">
        <v>19.309999999999999</v>
      </c>
      <c r="Q11" s="206">
        <v>8.73</v>
      </c>
      <c r="R11" s="206">
        <v>17.670000000000002</v>
      </c>
      <c r="S11" s="206">
        <v>11.03</v>
      </c>
      <c r="T11" s="206">
        <v>0</v>
      </c>
      <c r="U11" s="206">
        <v>49.89</v>
      </c>
      <c r="V11" s="206">
        <v>4.9400000000000004</v>
      </c>
      <c r="W11" s="206">
        <v>14.73</v>
      </c>
      <c r="X11" s="206">
        <v>41.63</v>
      </c>
      <c r="Y11" s="206">
        <v>0</v>
      </c>
      <c r="Z11" s="206">
        <v>58.92</v>
      </c>
      <c r="AA11" s="206">
        <v>38.19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492.72</v>
      </c>
      <c r="L12" s="206">
        <v>9.1</v>
      </c>
      <c r="M12" s="206">
        <v>29.6</v>
      </c>
      <c r="N12" s="206">
        <v>49.38</v>
      </c>
      <c r="O12" s="206">
        <v>69.7</v>
      </c>
      <c r="P12" s="206">
        <v>19.309999999999999</v>
      </c>
      <c r="Q12" s="206">
        <v>8.73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4.9400000000000004</v>
      </c>
      <c r="W12" s="206">
        <v>14.73</v>
      </c>
      <c r="X12" s="206">
        <v>41.63</v>
      </c>
      <c r="Y12" s="206">
        <v>0</v>
      </c>
      <c r="Z12" s="206">
        <v>58.92</v>
      </c>
      <c r="AA12" s="206">
        <v>38.19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492.72</v>
      </c>
      <c r="L13" s="206">
        <v>9.1</v>
      </c>
      <c r="M13" s="206">
        <v>29.6</v>
      </c>
      <c r="N13" s="206">
        <v>49.38</v>
      </c>
      <c r="O13" s="206">
        <v>69.7</v>
      </c>
      <c r="P13" s="206">
        <v>19.309999999999999</v>
      </c>
      <c r="Q13" s="206">
        <v>8.73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4.9400000000000004</v>
      </c>
      <c r="W13" s="206">
        <v>14.73</v>
      </c>
      <c r="X13" s="206">
        <v>41.63</v>
      </c>
      <c r="Y13" s="206">
        <v>0</v>
      </c>
      <c r="Z13" s="206">
        <v>58.92</v>
      </c>
      <c r="AA13" s="206">
        <v>38.19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492.72</v>
      </c>
      <c r="L14" s="206">
        <v>9.1</v>
      </c>
      <c r="M14" s="206">
        <v>29.6</v>
      </c>
      <c r="N14" s="206">
        <v>49.38</v>
      </c>
      <c r="O14" s="206">
        <v>69.7</v>
      </c>
      <c r="P14" s="206">
        <v>19.309999999999999</v>
      </c>
      <c r="Q14" s="206">
        <v>8.73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4.9400000000000004</v>
      </c>
      <c r="W14" s="206">
        <v>14.73</v>
      </c>
      <c r="X14" s="206">
        <v>41.63</v>
      </c>
      <c r="Y14" s="206">
        <v>0</v>
      </c>
      <c r="Z14" s="206">
        <v>58.92</v>
      </c>
      <c r="AA14" s="206">
        <v>38.19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492.72</v>
      </c>
      <c r="L15" s="206">
        <v>9.1</v>
      </c>
      <c r="M15" s="206">
        <v>30.25</v>
      </c>
      <c r="N15" s="206">
        <v>49.38</v>
      </c>
      <c r="O15" s="206">
        <v>69.7</v>
      </c>
      <c r="P15" s="206">
        <v>19.309999999999999</v>
      </c>
      <c r="Q15" s="206">
        <v>8.73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4.9400000000000004</v>
      </c>
      <c r="W15" s="206">
        <v>14.73</v>
      </c>
      <c r="X15" s="206">
        <v>41.63</v>
      </c>
      <c r="Y15" s="206">
        <v>0</v>
      </c>
      <c r="Z15" s="206">
        <v>58.92</v>
      </c>
      <c r="AA15" s="206">
        <v>38.19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492.72</v>
      </c>
      <c r="L16" s="206">
        <v>9.1</v>
      </c>
      <c r="M16" s="206">
        <v>30.25</v>
      </c>
      <c r="N16" s="206">
        <v>49.38</v>
      </c>
      <c r="O16" s="206">
        <v>69.7</v>
      </c>
      <c r="P16" s="206">
        <v>19.309999999999999</v>
      </c>
      <c r="Q16" s="206">
        <v>8.73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4.9400000000000004</v>
      </c>
      <c r="W16" s="206">
        <v>14.73</v>
      </c>
      <c r="X16" s="206">
        <v>41.63</v>
      </c>
      <c r="Y16" s="206">
        <v>0</v>
      </c>
      <c r="Z16" s="206">
        <v>58.92</v>
      </c>
      <c r="AA16" s="206">
        <v>38.19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492.72</v>
      </c>
      <c r="L17" s="206">
        <v>9.1</v>
      </c>
      <c r="M17" s="206">
        <v>30.25</v>
      </c>
      <c r="N17" s="206">
        <v>49.38</v>
      </c>
      <c r="O17" s="206">
        <v>69.7</v>
      </c>
      <c r="P17" s="206">
        <v>19.309999999999999</v>
      </c>
      <c r="Q17" s="206">
        <v>8.73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4.9400000000000004</v>
      </c>
      <c r="W17" s="206">
        <v>14.73</v>
      </c>
      <c r="X17" s="206">
        <v>41.63</v>
      </c>
      <c r="Y17" s="206">
        <v>0</v>
      </c>
      <c r="Z17" s="206">
        <v>58.92</v>
      </c>
      <c r="AA17" s="206">
        <v>38.19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492.71</v>
      </c>
      <c r="L18" s="206">
        <v>9.1</v>
      </c>
      <c r="M18" s="206">
        <v>30.25</v>
      </c>
      <c r="N18" s="206">
        <v>49.38</v>
      </c>
      <c r="O18" s="206">
        <v>69.7</v>
      </c>
      <c r="P18" s="206">
        <v>19.309999999999999</v>
      </c>
      <c r="Q18" s="206">
        <v>8.73</v>
      </c>
      <c r="R18" s="206">
        <v>17.66</v>
      </c>
      <c r="S18" s="206">
        <v>11.03</v>
      </c>
      <c r="T18" s="206">
        <v>0</v>
      </c>
      <c r="U18" s="206">
        <v>49.89</v>
      </c>
      <c r="V18" s="206">
        <v>4.9400000000000004</v>
      </c>
      <c r="W18" s="206">
        <v>14.73</v>
      </c>
      <c r="X18" s="206">
        <v>41.63</v>
      </c>
      <c r="Y18" s="206">
        <v>0</v>
      </c>
      <c r="Z18" s="206">
        <v>58.92</v>
      </c>
      <c r="AA18" s="206">
        <v>38.19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492.71</v>
      </c>
      <c r="L19" s="206">
        <v>9.1</v>
      </c>
      <c r="M19" s="206">
        <v>30.25</v>
      </c>
      <c r="N19" s="206">
        <v>49.38</v>
      </c>
      <c r="O19" s="206">
        <v>69.7</v>
      </c>
      <c r="P19" s="206">
        <v>19.309999999999999</v>
      </c>
      <c r="Q19" s="206">
        <v>8.73</v>
      </c>
      <c r="R19" s="206">
        <v>17.66</v>
      </c>
      <c r="S19" s="206">
        <v>11.03</v>
      </c>
      <c r="T19" s="206">
        <v>0</v>
      </c>
      <c r="U19" s="206">
        <v>49.89</v>
      </c>
      <c r="V19" s="206">
        <v>4.9400000000000004</v>
      </c>
      <c r="W19" s="206">
        <v>14.71</v>
      </c>
      <c r="X19" s="206">
        <v>41.63</v>
      </c>
      <c r="Y19" s="206">
        <v>0</v>
      </c>
      <c r="Z19" s="206">
        <v>58.92</v>
      </c>
      <c r="AA19" s="206">
        <v>38.19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492.72</v>
      </c>
      <c r="L20" s="206">
        <v>9.1</v>
      </c>
      <c r="M20" s="206">
        <v>30.25</v>
      </c>
      <c r="N20" s="206">
        <v>49.38</v>
      </c>
      <c r="O20" s="206">
        <v>69.7</v>
      </c>
      <c r="P20" s="206">
        <v>19.309999999999999</v>
      </c>
      <c r="Q20" s="206">
        <v>8.73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4.9400000000000004</v>
      </c>
      <c r="W20" s="206">
        <v>14.39</v>
      </c>
      <c r="X20" s="206">
        <v>41.63</v>
      </c>
      <c r="Y20" s="206">
        <v>0</v>
      </c>
      <c r="Z20" s="206">
        <v>58.92</v>
      </c>
      <c r="AA20" s="206">
        <v>38.19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492.72</v>
      </c>
      <c r="L21" s="206">
        <v>9.1</v>
      </c>
      <c r="M21" s="206">
        <v>30.25</v>
      </c>
      <c r="N21" s="206">
        <v>49.38</v>
      </c>
      <c r="O21" s="206">
        <v>69.7</v>
      </c>
      <c r="P21" s="206">
        <v>19.309999999999999</v>
      </c>
      <c r="Q21" s="206">
        <v>8.73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4.9400000000000004</v>
      </c>
      <c r="W21" s="206">
        <v>14.39</v>
      </c>
      <c r="X21" s="206">
        <v>41.63</v>
      </c>
      <c r="Y21" s="206">
        <v>0</v>
      </c>
      <c r="Z21" s="206">
        <v>58.92</v>
      </c>
      <c r="AA21" s="206">
        <v>38.19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492.72</v>
      </c>
      <c r="L22" s="206">
        <v>9.1</v>
      </c>
      <c r="M22" s="206">
        <v>30.25</v>
      </c>
      <c r="N22" s="206">
        <v>49.38</v>
      </c>
      <c r="O22" s="206">
        <v>69.7</v>
      </c>
      <c r="P22" s="206">
        <v>19.309999999999999</v>
      </c>
      <c r="Q22" s="206">
        <v>8.73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4.9400000000000004</v>
      </c>
      <c r="W22" s="206">
        <v>14.39</v>
      </c>
      <c r="X22" s="206">
        <v>41.63</v>
      </c>
      <c r="Y22" s="206">
        <v>0</v>
      </c>
      <c r="Z22" s="206">
        <v>58.92</v>
      </c>
      <c r="AA22" s="206">
        <v>38.19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492.72</v>
      </c>
      <c r="L23" s="206">
        <v>9.1</v>
      </c>
      <c r="M23" s="206">
        <v>30.25</v>
      </c>
      <c r="N23" s="206">
        <v>49.38</v>
      </c>
      <c r="O23" s="206">
        <v>69.7</v>
      </c>
      <c r="P23" s="206">
        <v>19.309999999999999</v>
      </c>
      <c r="Q23" s="206">
        <v>8.73</v>
      </c>
      <c r="R23" s="206">
        <v>17.670000000000002</v>
      </c>
      <c r="S23" s="206">
        <v>11.03</v>
      </c>
      <c r="T23" s="206">
        <v>0</v>
      </c>
      <c r="U23" s="206">
        <v>49.89</v>
      </c>
      <c r="V23" s="206">
        <v>4.9400000000000004</v>
      </c>
      <c r="W23" s="206">
        <v>14.39</v>
      </c>
      <c r="X23" s="206">
        <v>41.63</v>
      </c>
      <c r="Y23" s="206">
        <v>0</v>
      </c>
      <c r="Z23" s="206">
        <v>58.92</v>
      </c>
      <c r="AA23" s="206">
        <v>38.19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492.71</v>
      </c>
      <c r="L24" s="206">
        <v>9.1</v>
      </c>
      <c r="M24" s="206">
        <v>30.25</v>
      </c>
      <c r="N24" s="206">
        <v>49.38</v>
      </c>
      <c r="O24" s="206">
        <v>69.7</v>
      </c>
      <c r="P24" s="206">
        <v>19.309999999999999</v>
      </c>
      <c r="Q24" s="206">
        <v>8.73</v>
      </c>
      <c r="R24" s="206">
        <v>17.670000000000002</v>
      </c>
      <c r="S24" s="206">
        <v>11.02</v>
      </c>
      <c r="T24" s="206">
        <v>0</v>
      </c>
      <c r="U24" s="206">
        <v>49.89</v>
      </c>
      <c r="V24" s="206">
        <v>4.9400000000000004</v>
      </c>
      <c r="W24" s="206">
        <v>14.71</v>
      </c>
      <c r="X24" s="206">
        <v>41.63</v>
      </c>
      <c r="Y24" s="206">
        <v>0</v>
      </c>
      <c r="Z24" s="206">
        <v>58.92</v>
      </c>
      <c r="AA24" s="206">
        <v>38.19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481.92</v>
      </c>
      <c r="L25" s="206">
        <v>9.1</v>
      </c>
      <c r="M25" s="206">
        <v>30.25</v>
      </c>
      <c r="N25" s="206">
        <v>49.38</v>
      </c>
      <c r="O25" s="206">
        <v>69.7</v>
      </c>
      <c r="P25" s="206">
        <v>19.309999999999999</v>
      </c>
      <c r="Q25" s="206">
        <v>8.73</v>
      </c>
      <c r="R25" s="206">
        <v>17.670000000000002</v>
      </c>
      <c r="S25" s="206">
        <v>11.02</v>
      </c>
      <c r="T25" s="206">
        <v>0</v>
      </c>
      <c r="U25" s="206">
        <v>49.89</v>
      </c>
      <c r="V25" s="206">
        <v>4.9400000000000004</v>
      </c>
      <c r="W25" s="206">
        <v>14.71</v>
      </c>
      <c r="X25" s="206">
        <v>42.36</v>
      </c>
      <c r="Y25" s="206">
        <v>0</v>
      </c>
      <c r="Z25" s="206">
        <v>58.92</v>
      </c>
      <c r="AA25" s="206">
        <v>38.19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492.72</v>
      </c>
      <c r="L26" s="206">
        <v>9.1</v>
      </c>
      <c r="M26" s="206">
        <v>30.25</v>
      </c>
      <c r="N26" s="206">
        <v>49.38</v>
      </c>
      <c r="O26" s="206">
        <v>69.7</v>
      </c>
      <c r="P26" s="206">
        <v>19.309999999999999</v>
      </c>
      <c r="Q26" s="206">
        <v>8.73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4.9400000000000004</v>
      </c>
      <c r="W26" s="206">
        <v>14.39</v>
      </c>
      <c r="X26" s="206">
        <v>41.63</v>
      </c>
      <c r="Y26" s="206">
        <v>0</v>
      </c>
      <c r="Z26" s="206">
        <v>58.92</v>
      </c>
      <c r="AA26" s="206">
        <v>38.19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492.71</v>
      </c>
      <c r="L27" s="206">
        <v>9.1</v>
      </c>
      <c r="M27" s="206">
        <v>30.25</v>
      </c>
      <c r="N27" s="206">
        <v>49.38</v>
      </c>
      <c r="O27" s="206">
        <v>69.7</v>
      </c>
      <c r="P27" s="206">
        <v>19.309999999999999</v>
      </c>
      <c r="Q27" s="206">
        <v>8.73</v>
      </c>
      <c r="R27" s="206">
        <v>17.670000000000002</v>
      </c>
      <c r="S27" s="206">
        <v>11.02</v>
      </c>
      <c r="T27" s="206">
        <v>0</v>
      </c>
      <c r="U27" s="206">
        <v>49.89</v>
      </c>
      <c r="V27" s="206">
        <v>4.9400000000000004</v>
      </c>
      <c r="W27" s="206">
        <v>14.71</v>
      </c>
      <c r="X27" s="206">
        <v>41.63</v>
      </c>
      <c r="Y27" s="206">
        <v>0</v>
      </c>
      <c r="Z27" s="206">
        <v>58.92</v>
      </c>
      <c r="AA27" s="206">
        <v>38.19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492.72</v>
      </c>
      <c r="L28" s="206">
        <v>9.02</v>
      </c>
      <c r="M28" s="206">
        <v>30.25</v>
      </c>
      <c r="N28" s="206">
        <v>49.38</v>
      </c>
      <c r="O28" s="206">
        <v>69.7</v>
      </c>
      <c r="P28" s="206">
        <v>19.309999999999999</v>
      </c>
      <c r="Q28" s="206">
        <v>8.73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4.9400000000000004</v>
      </c>
      <c r="W28" s="206">
        <v>14.39</v>
      </c>
      <c r="X28" s="206">
        <v>41.63</v>
      </c>
      <c r="Y28" s="206">
        <v>0</v>
      </c>
      <c r="Z28" s="206">
        <v>58.92</v>
      </c>
      <c r="AA28" s="206">
        <v>38.19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1.77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492.72</v>
      </c>
      <c r="L29" s="206">
        <v>9.1</v>
      </c>
      <c r="M29" s="206">
        <v>30.25</v>
      </c>
      <c r="N29" s="206">
        <v>49.38</v>
      </c>
      <c r="O29" s="206">
        <v>69.7</v>
      </c>
      <c r="P29" s="206">
        <v>19.309999999999999</v>
      </c>
      <c r="Q29" s="206">
        <v>8.73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4.9400000000000004</v>
      </c>
      <c r="W29" s="206">
        <v>14.39</v>
      </c>
      <c r="X29" s="206">
        <v>41.63</v>
      </c>
      <c r="Y29" s="206">
        <v>0</v>
      </c>
      <c r="Z29" s="206">
        <v>58.92</v>
      </c>
      <c r="AA29" s="206">
        <v>38.19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7.79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492.72</v>
      </c>
      <c r="L30" s="206">
        <v>9.1</v>
      </c>
      <c r="M30" s="206">
        <v>30.25</v>
      </c>
      <c r="N30" s="206">
        <v>49.38</v>
      </c>
      <c r="O30" s="206">
        <v>69.7</v>
      </c>
      <c r="P30" s="206">
        <v>19.309999999999999</v>
      </c>
      <c r="Q30" s="206">
        <v>8.73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4.9400000000000004</v>
      </c>
      <c r="W30" s="206">
        <v>14.39</v>
      </c>
      <c r="X30" s="206">
        <v>41.63</v>
      </c>
      <c r="Y30" s="206">
        <v>0</v>
      </c>
      <c r="Z30" s="206">
        <v>58.92</v>
      </c>
      <c r="AA30" s="206">
        <v>38.19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15.26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492.72</v>
      </c>
      <c r="L31" s="206">
        <v>9.1</v>
      </c>
      <c r="M31" s="206">
        <v>30.25</v>
      </c>
      <c r="N31" s="206">
        <v>49.38</v>
      </c>
      <c r="O31" s="206">
        <v>69.7</v>
      </c>
      <c r="P31" s="206">
        <v>19.309999999999999</v>
      </c>
      <c r="Q31" s="206">
        <v>8.73</v>
      </c>
      <c r="R31" s="206">
        <v>17.670000000000002</v>
      </c>
      <c r="S31" s="206">
        <v>11.03</v>
      </c>
      <c r="T31" s="206">
        <v>0</v>
      </c>
      <c r="U31" s="206">
        <v>49.89</v>
      </c>
      <c r="V31" s="206">
        <v>4.9400000000000004</v>
      </c>
      <c r="W31" s="206">
        <v>9.82</v>
      </c>
      <c r="X31" s="206">
        <v>41.63</v>
      </c>
      <c r="Y31" s="206">
        <v>0</v>
      </c>
      <c r="Z31" s="206">
        <v>58.92</v>
      </c>
      <c r="AA31" s="206">
        <v>38.19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27.85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492.72</v>
      </c>
      <c r="L32" s="206">
        <v>9.1</v>
      </c>
      <c r="M32" s="206">
        <v>30.25</v>
      </c>
      <c r="N32" s="206">
        <v>49.38</v>
      </c>
      <c r="O32" s="206">
        <v>69.7</v>
      </c>
      <c r="P32" s="206">
        <v>19.309999999999999</v>
      </c>
      <c r="Q32" s="206">
        <v>8.73</v>
      </c>
      <c r="R32" s="206">
        <v>17.670000000000002</v>
      </c>
      <c r="S32" s="206">
        <v>11.03</v>
      </c>
      <c r="T32" s="206">
        <v>0</v>
      </c>
      <c r="U32" s="206">
        <v>49.89</v>
      </c>
      <c r="V32" s="206">
        <v>4.9400000000000004</v>
      </c>
      <c r="W32" s="206">
        <v>9.82</v>
      </c>
      <c r="X32" s="206">
        <v>41.63</v>
      </c>
      <c r="Y32" s="206">
        <v>0</v>
      </c>
      <c r="Z32" s="206">
        <v>58.92</v>
      </c>
      <c r="AA32" s="206">
        <v>38.19</v>
      </c>
      <c r="AB32" s="206">
        <v>0</v>
      </c>
      <c r="AC32" s="206">
        <v>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37.799999999999997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492.72</v>
      </c>
      <c r="L33" s="206">
        <v>9.1</v>
      </c>
      <c r="M33" s="206">
        <v>30.25</v>
      </c>
      <c r="N33" s="206">
        <v>49.38</v>
      </c>
      <c r="O33" s="206">
        <v>69.7</v>
      </c>
      <c r="P33" s="206">
        <v>19.309999999999999</v>
      </c>
      <c r="Q33" s="206">
        <v>8.73</v>
      </c>
      <c r="R33" s="206">
        <v>17.670000000000002</v>
      </c>
      <c r="S33" s="206">
        <v>11.03</v>
      </c>
      <c r="T33" s="206">
        <v>0</v>
      </c>
      <c r="U33" s="206">
        <v>49.89</v>
      </c>
      <c r="V33" s="206">
        <v>4.9400000000000004</v>
      </c>
      <c r="W33" s="206">
        <v>9.25</v>
      </c>
      <c r="X33" s="206">
        <v>41.63</v>
      </c>
      <c r="Y33" s="206">
        <v>0</v>
      </c>
      <c r="Z33" s="206">
        <v>58.92</v>
      </c>
      <c r="AA33" s="206">
        <v>38.19</v>
      </c>
      <c r="AB33" s="206">
        <v>0</v>
      </c>
      <c r="AC33" s="206">
        <v>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45.5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492.72</v>
      </c>
      <c r="L34" s="206">
        <v>9.1</v>
      </c>
      <c r="M34" s="206">
        <v>30.25</v>
      </c>
      <c r="N34" s="206">
        <v>49.38</v>
      </c>
      <c r="O34" s="206">
        <v>69.7</v>
      </c>
      <c r="P34" s="206">
        <v>19.309999999999999</v>
      </c>
      <c r="Q34" s="206">
        <v>8.73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4.9400000000000004</v>
      </c>
      <c r="W34" s="206">
        <v>9.25</v>
      </c>
      <c r="X34" s="206">
        <v>41.63</v>
      </c>
      <c r="Y34" s="206">
        <v>0</v>
      </c>
      <c r="Z34" s="206">
        <v>58.92</v>
      </c>
      <c r="AA34" s="206">
        <v>38.19</v>
      </c>
      <c r="AB34" s="206">
        <v>0</v>
      </c>
      <c r="AC34" s="206">
        <v>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492.72</v>
      </c>
      <c r="L35" s="206">
        <v>9.1</v>
      </c>
      <c r="M35" s="206">
        <v>30.25</v>
      </c>
      <c r="N35" s="206">
        <v>49.38</v>
      </c>
      <c r="O35" s="206">
        <v>69.7</v>
      </c>
      <c r="P35" s="206">
        <v>19.309999999999999</v>
      </c>
      <c r="Q35" s="206">
        <v>8.73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4.9400000000000004</v>
      </c>
      <c r="W35" s="206">
        <v>9.25</v>
      </c>
      <c r="X35" s="206">
        <v>39.520000000000003</v>
      </c>
      <c r="Y35" s="206">
        <v>0</v>
      </c>
      <c r="Z35" s="206">
        <v>58.92</v>
      </c>
      <c r="AA35" s="206">
        <v>38.19</v>
      </c>
      <c r="AB35" s="206">
        <v>0</v>
      </c>
      <c r="AC35" s="206">
        <v>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492.72</v>
      </c>
      <c r="L36" s="206">
        <v>9.1</v>
      </c>
      <c r="M36" s="206">
        <v>30.25</v>
      </c>
      <c r="N36" s="206">
        <v>49.38</v>
      </c>
      <c r="O36" s="206">
        <v>69.7</v>
      </c>
      <c r="P36" s="206">
        <v>19.309999999999999</v>
      </c>
      <c r="Q36" s="206">
        <v>8.73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4.9400000000000004</v>
      </c>
      <c r="W36" s="206">
        <v>9.25</v>
      </c>
      <c r="X36" s="206">
        <v>39.520000000000003</v>
      </c>
      <c r="Y36" s="206">
        <v>0</v>
      </c>
      <c r="Z36" s="206">
        <v>58.92</v>
      </c>
      <c r="AA36" s="206">
        <v>38.19</v>
      </c>
      <c r="AB36" s="206">
        <v>0</v>
      </c>
      <c r="AC36" s="206">
        <v>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492.72</v>
      </c>
      <c r="L37" s="206">
        <v>9.1</v>
      </c>
      <c r="M37" s="206">
        <v>30.25</v>
      </c>
      <c r="N37" s="206">
        <v>49.38</v>
      </c>
      <c r="O37" s="206">
        <v>69.7</v>
      </c>
      <c r="P37" s="206">
        <v>19.309999999999999</v>
      </c>
      <c r="Q37" s="206">
        <v>8.73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4.9400000000000004</v>
      </c>
      <c r="W37" s="206">
        <v>9.25</v>
      </c>
      <c r="X37" s="206">
        <v>39.520000000000003</v>
      </c>
      <c r="Y37" s="206">
        <v>0</v>
      </c>
      <c r="Z37" s="206">
        <v>58.92</v>
      </c>
      <c r="AA37" s="206">
        <v>38.19</v>
      </c>
      <c r="AB37" s="206">
        <v>0</v>
      </c>
      <c r="AC37" s="206">
        <v>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492.72</v>
      </c>
      <c r="L38" s="206">
        <v>9.1</v>
      </c>
      <c r="M38" s="206">
        <v>30.25</v>
      </c>
      <c r="N38" s="206">
        <v>49.38</v>
      </c>
      <c r="O38" s="206">
        <v>69.7</v>
      </c>
      <c r="P38" s="206">
        <v>19.309999999999999</v>
      </c>
      <c r="Q38" s="206">
        <v>8.73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4.9400000000000004</v>
      </c>
      <c r="W38" s="206">
        <v>9.25</v>
      </c>
      <c r="X38" s="206">
        <v>39.520000000000003</v>
      </c>
      <c r="Y38" s="206">
        <v>0</v>
      </c>
      <c r="Z38" s="206">
        <v>58.92</v>
      </c>
      <c r="AA38" s="206">
        <v>38.19</v>
      </c>
      <c r="AB38" s="206">
        <v>0</v>
      </c>
      <c r="AC38" s="206">
        <v>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453.04</v>
      </c>
      <c r="L39" s="206">
        <v>9.1</v>
      </c>
      <c r="M39" s="206">
        <v>30.25</v>
      </c>
      <c r="N39" s="206">
        <v>49.38</v>
      </c>
      <c r="O39" s="206">
        <v>69.7</v>
      </c>
      <c r="P39" s="206">
        <v>19.309999999999999</v>
      </c>
      <c r="Q39" s="206">
        <v>8.73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4.9400000000000004</v>
      </c>
      <c r="W39" s="206">
        <v>9.25</v>
      </c>
      <c r="X39" s="206">
        <v>39.520000000000003</v>
      </c>
      <c r="Y39" s="206">
        <v>0</v>
      </c>
      <c r="Z39" s="206">
        <v>58.92</v>
      </c>
      <c r="AA39" s="206">
        <v>38.19</v>
      </c>
      <c r="AB39" s="206">
        <v>0</v>
      </c>
      <c r="AC39" s="206">
        <v>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445.57</v>
      </c>
      <c r="L40" s="206">
        <v>9.1</v>
      </c>
      <c r="M40" s="206">
        <v>30.25</v>
      </c>
      <c r="N40" s="206">
        <v>49.38</v>
      </c>
      <c r="O40" s="206">
        <v>69.7</v>
      </c>
      <c r="P40" s="206">
        <v>19.309999999999999</v>
      </c>
      <c r="Q40" s="206">
        <v>8.73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4.9400000000000004</v>
      </c>
      <c r="W40" s="206">
        <v>9.25</v>
      </c>
      <c r="X40" s="206">
        <v>39.520000000000003</v>
      </c>
      <c r="Y40" s="206">
        <v>0</v>
      </c>
      <c r="Z40" s="206">
        <v>58.92</v>
      </c>
      <c r="AA40" s="206">
        <v>38.19</v>
      </c>
      <c r="AB40" s="206">
        <v>0</v>
      </c>
      <c r="AC40" s="206">
        <v>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404.84</v>
      </c>
      <c r="L41" s="206">
        <v>9.1</v>
      </c>
      <c r="M41" s="206">
        <v>30.25</v>
      </c>
      <c r="N41" s="206">
        <v>49.38</v>
      </c>
      <c r="O41" s="206">
        <v>69.7</v>
      </c>
      <c r="P41" s="206">
        <v>19.309999999999999</v>
      </c>
      <c r="Q41" s="206">
        <v>8.73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4.9400000000000004</v>
      </c>
      <c r="W41" s="206">
        <v>9.25</v>
      </c>
      <c r="X41" s="206">
        <v>39.520000000000003</v>
      </c>
      <c r="Y41" s="206">
        <v>0</v>
      </c>
      <c r="Z41" s="206">
        <v>58.92</v>
      </c>
      <c r="AA41" s="206">
        <v>38.19</v>
      </c>
      <c r="AB41" s="206">
        <v>0</v>
      </c>
      <c r="AC41" s="206">
        <v>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404.84</v>
      </c>
      <c r="L42" s="206">
        <v>9.1</v>
      </c>
      <c r="M42" s="206">
        <v>30.25</v>
      </c>
      <c r="N42" s="206">
        <v>49.38</v>
      </c>
      <c r="O42" s="206">
        <v>69.7</v>
      </c>
      <c r="P42" s="206">
        <v>19.309999999999999</v>
      </c>
      <c r="Q42" s="206">
        <v>8.73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4.9400000000000004</v>
      </c>
      <c r="W42" s="206">
        <v>9.25</v>
      </c>
      <c r="X42" s="206">
        <v>39.520000000000003</v>
      </c>
      <c r="Y42" s="206">
        <v>0</v>
      </c>
      <c r="Z42" s="206">
        <v>58.92</v>
      </c>
      <c r="AA42" s="206">
        <v>38.19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404.84</v>
      </c>
      <c r="L43" s="206">
        <v>9.1</v>
      </c>
      <c r="M43" s="206">
        <v>30.25</v>
      </c>
      <c r="N43" s="206">
        <v>49.38</v>
      </c>
      <c r="O43" s="206">
        <v>69.7</v>
      </c>
      <c r="P43" s="206">
        <v>19.309999999999999</v>
      </c>
      <c r="Q43" s="206">
        <v>8.73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4.9400000000000004</v>
      </c>
      <c r="W43" s="206">
        <v>9.25</v>
      </c>
      <c r="X43" s="206">
        <v>39.53</v>
      </c>
      <c r="Y43" s="206">
        <v>0</v>
      </c>
      <c r="Z43" s="206">
        <v>58.92</v>
      </c>
      <c r="AA43" s="206">
        <v>38.19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404.84</v>
      </c>
      <c r="L44" s="206">
        <v>9.1</v>
      </c>
      <c r="M44" s="206">
        <v>30.25</v>
      </c>
      <c r="N44" s="206">
        <v>49.38</v>
      </c>
      <c r="O44" s="206">
        <v>69.7</v>
      </c>
      <c r="P44" s="206">
        <v>19.309999999999999</v>
      </c>
      <c r="Q44" s="206">
        <v>8.73</v>
      </c>
      <c r="R44" s="206">
        <v>17.71</v>
      </c>
      <c r="S44" s="206">
        <v>11.02</v>
      </c>
      <c r="T44" s="206">
        <v>0</v>
      </c>
      <c r="U44" s="206">
        <v>49.89</v>
      </c>
      <c r="V44" s="206">
        <v>4.9400000000000004</v>
      </c>
      <c r="W44" s="206">
        <v>9.6</v>
      </c>
      <c r="X44" s="206">
        <v>41.48</v>
      </c>
      <c r="Y44" s="206">
        <v>0</v>
      </c>
      <c r="Z44" s="206">
        <v>58.92</v>
      </c>
      <c r="AA44" s="206">
        <v>38.19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404.84</v>
      </c>
      <c r="L45" s="206">
        <v>9.1</v>
      </c>
      <c r="M45" s="206">
        <v>30.25</v>
      </c>
      <c r="N45" s="206">
        <v>49.38</v>
      </c>
      <c r="O45" s="206">
        <v>69.7</v>
      </c>
      <c r="P45" s="206">
        <v>19.39</v>
      </c>
      <c r="Q45" s="206">
        <v>8.73</v>
      </c>
      <c r="R45" s="206">
        <v>17.670000000000002</v>
      </c>
      <c r="S45" s="206">
        <v>11.02</v>
      </c>
      <c r="T45" s="206">
        <v>0</v>
      </c>
      <c r="U45" s="206">
        <v>49.89</v>
      </c>
      <c r="V45" s="206">
        <v>4.9400000000000004</v>
      </c>
      <c r="W45" s="206">
        <v>9.4600000000000009</v>
      </c>
      <c r="X45" s="206">
        <v>41.48</v>
      </c>
      <c r="Y45" s="206">
        <v>0</v>
      </c>
      <c r="Z45" s="206">
        <v>58.92</v>
      </c>
      <c r="AA45" s="206">
        <v>38.19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404.84</v>
      </c>
      <c r="L46" s="206">
        <v>9.1</v>
      </c>
      <c r="M46" s="206">
        <v>30.25</v>
      </c>
      <c r="N46" s="206">
        <v>49.38</v>
      </c>
      <c r="O46" s="206">
        <v>69.7</v>
      </c>
      <c r="P46" s="206">
        <v>19.39</v>
      </c>
      <c r="Q46" s="206">
        <v>8.73</v>
      </c>
      <c r="R46" s="206">
        <v>17.46</v>
      </c>
      <c r="S46" s="206">
        <v>11.03</v>
      </c>
      <c r="T46" s="206">
        <v>0</v>
      </c>
      <c r="U46" s="206">
        <v>49.89</v>
      </c>
      <c r="V46" s="206">
        <v>4.9400000000000004</v>
      </c>
      <c r="W46" s="206">
        <v>9.1199999999999992</v>
      </c>
      <c r="X46" s="206">
        <v>39.53</v>
      </c>
      <c r="Y46" s="206">
        <v>0</v>
      </c>
      <c r="Z46" s="206">
        <v>58.92</v>
      </c>
      <c r="AA46" s="206">
        <v>38.19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362.43</v>
      </c>
      <c r="L47" s="206">
        <v>1.93</v>
      </c>
      <c r="M47" s="206">
        <v>30.25</v>
      </c>
      <c r="N47" s="206">
        <v>49.38</v>
      </c>
      <c r="O47" s="206">
        <v>69.7</v>
      </c>
      <c r="P47" s="206">
        <v>19.39</v>
      </c>
      <c r="Q47" s="206">
        <v>8.73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4.9400000000000004</v>
      </c>
      <c r="W47" s="206">
        <v>9.1199999999999992</v>
      </c>
      <c r="X47" s="206">
        <v>39.53</v>
      </c>
      <c r="Y47" s="206">
        <v>0</v>
      </c>
      <c r="Z47" s="206">
        <v>58.92</v>
      </c>
      <c r="AA47" s="206">
        <v>38.19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361.46</v>
      </c>
      <c r="L48" s="206">
        <v>1.93</v>
      </c>
      <c r="M48" s="206">
        <v>30.25</v>
      </c>
      <c r="N48" s="206">
        <v>49.38</v>
      </c>
      <c r="O48" s="206">
        <v>69.7</v>
      </c>
      <c r="P48" s="206">
        <v>19.39</v>
      </c>
      <c r="Q48" s="206">
        <v>8.73</v>
      </c>
      <c r="R48" s="206">
        <v>17.670000000000002</v>
      </c>
      <c r="S48" s="206">
        <v>11.03</v>
      </c>
      <c r="T48" s="206">
        <v>0</v>
      </c>
      <c r="U48" s="206">
        <v>49.89</v>
      </c>
      <c r="V48" s="206">
        <v>4.9400000000000004</v>
      </c>
      <c r="W48" s="206">
        <v>9.1199999999999992</v>
      </c>
      <c r="X48" s="206">
        <v>39.53</v>
      </c>
      <c r="Y48" s="206">
        <v>0</v>
      </c>
      <c r="Z48" s="206">
        <v>58.92</v>
      </c>
      <c r="AA48" s="206">
        <v>38.19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365.32</v>
      </c>
      <c r="L49" s="206">
        <v>1.93</v>
      </c>
      <c r="M49" s="206">
        <v>30.25</v>
      </c>
      <c r="N49" s="206">
        <v>49.38</v>
      </c>
      <c r="O49" s="206">
        <v>69.7</v>
      </c>
      <c r="P49" s="206">
        <v>19.39</v>
      </c>
      <c r="Q49" s="206">
        <v>8.73</v>
      </c>
      <c r="R49" s="206">
        <v>17.670000000000002</v>
      </c>
      <c r="S49" s="206">
        <v>11.03</v>
      </c>
      <c r="T49" s="206">
        <v>0</v>
      </c>
      <c r="U49" s="206">
        <v>49.89</v>
      </c>
      <c r="V49" s="206">
        <v>4.9400000000000004</v>
      </c>
      <c r="W49" s="206">
        <v>9.1199999999999992</v>
      </c>
      <c r="X49" s="206">
        <v>39.53</v>
      </c>
      <c r="Y49" s="206">
        <v>0</v>
      </c>
      <c r="Z49" s="206">
        <v>58.92</v>
      </c>
      <c r="AA49" s="206">
        <v>38.19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378.82</v>
      </c>
      <c r="L50" s="206">
        <v>1.93</v>
      </c>
      <c r="M50" s="206">
        <v>30.25</v>
      </c>
      <c r="N50" s="206">
        <v>49.38</v>
      </c>
      <c r="O50" s="206">
        <v>69.7</v>
      </c>
      <c r="P50" s="206">
        <v>19.39</v>
      </c>
      <c r="Q50" s="206">
        <v>8.73</v>
      </c>
      <c r="R50" s="206">
        <v>17.670000000000002</v>
      </c>
      <c r="S50" s="206">
        <v>11.03</v>
      </c>
      <c r="T50" s="206">
        <v>0</v>
      </c>
      <c r="U50" s="206">
        <v>49.89</v>
      </c>
      <c r="V50" s="206">
        <v>4.9400000000000004</v>
      </c>
      <c r="W50" s="206">
        <v>9.1199999999999992</v>
      </c>
      <c r="X50" s="206">
        <v>39.53</v>
      </c>
      <c r="Y50" s="206">
        <v>0</v>
      </c>
      <c r="Z50" s="206">
        <v>58.92</v>
      </c>
      <c r="AA50" s="206">
        <v>38.19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382.67</v>
      </c>
      <c r="L51" s="206">
        <v>1.93</v>
      </c>
      <c r="M51" s="206">
        <v>30.25</v>
      </c>
      <c r="N51" s="206">
        <v>49.38</v>
      </c>
      <c r="O51" s="206">
        <v>69.7</v>
      </c>
      <c r="P51" s="206">
        <v>19.39</v>
      </c>
      <c r="Q51" s="206">
        <v>8.73</v>
      </c>
      <c r="R51" s="206">
        <v>17.670000000000002</v>
      </c>
      <c r="S51" s="206">
        <v>11.03</v>
      </c>
      <c r="T51" s="206">
        <v>0</v>
      </c>
      <c r="U51" s="206">
        <v>49.89</v>
      </c>
      <c r="V51" s="206">
        <v>4.9400000000000004</v>
      </c>
      <c r="W51" s="206">
        <v>9.82</v>
      </c>
      <c r="X51" s="206">
        <v>39.53</v>
      </c>
      <c r="Y51" s="206">
        <v>0</v>
      </c>
      <c r="Z51" s="206">
        <v>58.92</v>
      </c>
      <c r="AA51" s="206">
        <v>38.19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373.03</v>
      </c>
      <c r="L52" s="206">
        <v>1.93</v>
      </c>
      <c r="M52" s="206">
        <v>30.25</v>
      </c>
      <c r="N52" s="206">
        <v>49.38</v>
      </c>
      <c r="O52" s="206">
        <v>69.7</v>
      </c>
      <c r="P52" s="206">
        <v>19.39</v>
      </c>
      <c r="Q52" s="206">
        <v>8.73</v>
      </c>
      <c r="R52" s="206">
        <v>17.670000000000002</v>
      </c>
      <c r="S52" s="206">
        <v>11.02</v>
      </c>
      <c r="T52" s="206">
        <v>0</v>
      </c>
      <c r="U52" s="206">
        <v>49.89</v>
      </c>
      <c r="V52" s="206">
        <v>4.9400000000000004</v>
      </c>
      <c r="W52" s="206">
        <v>9.82</v>
      </c>
      <c r="X52" s="206">
        <v>39.53</v>
      </c>
      <c r="Y52" s="206">
        <v>0</v>
      </c>
      <c r="Z52" s="206">
        <v>58.92</v>
      </c>
      <c r="AA52" s="206">
        <v>38.19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380.74</v>
      </c>
      <c r="L53" s="206">
        <v>1.93</v>
      </c>
      <c r="M53" s="206">
        <v>30.25</v>
      </c>
      <c r="N53" s="206">
        <v>49.38</v>
      </c>
      <c r="O53" s="206">
        <v>69.7</v>
      </c>
      <c r="P53" s="206">
        <v>19.39</v>
      </c>
      <c r="Q53" s="206">
        <v>8.73</v>
      </c>
      <c r="R53" s="206">
        <v>17.670000000000002</v>
      </c>
      <c r="S53" s="206">
        <v>11.02</v>
      </c>
      <c r="T53" s="206">
        <v>0</v>
      </c>
      <c r="U53" s="206">
        <v>49.89</v>
      </c>
      <c r="V53" s="206">
        <v>4.9400000000000004</v>
      </c>
      <c r="W53" s="206">
        <v>9.82</v>
      </c>
      <c r="X53" s="206">
        <v>39.53</v>
      </c>
      <c r="Y53" s="206">
        <v>0</v>
      </c>
      <c r="Z53" s="206">
        <v>58.92</v>
      </c>
      <c r="AA53" s="206">
        <v>38.19</v>
      </c>
      <c r="AB53" s="206">
        <v>0</v>
      </c>
      <c r="AC53" s="206">
        <v>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370.14</v>
      </c>
      <c r="L54" s="206">
        <v>1.93</v>
      </c>
      <c r="M54" s="206">
        <v>30.25</v>
      </c>
      <c r="N54" s="206">
        <v>49.38</v>
      </c>
      <c r="O54" s="206">
        <v>69.7</v>
      </c>
      <c r="P54" s="206">
        <v>19.39</v>
      </c>
      <c r="Q54" s="206">
        <v>8.73</v>
      </c>
      <c r="R54" s="206">
        <v>17.670000000000002</v>
      </c>
      <c r="S54" s="206">
        <v>11.02</v>
      </c>
      <c r="T54" s="206">
        <v>0</v>
      </c>
      <c r="U54" s="206">
        <v>49.89</v>
      </c>
      <c r="V54" s="206">
        <v>4.9400000000000004</v>
      </c>
      <c r="W54" s="206">
        <v>9.82</v>
      </c>
      <c r="X54" s="206">
        <v>39.53</v>
      </c>
      <c r="Y54" s="206">
        <v>0</v>
      </c>
      <c r="Z54" s="206">
        <v>58.92</v>
      </c>
      <c r="AA54" s="206">
        <v>38.19</v>
      </c>
      <c r="AB54" s="206">
        <v>0</v>
      </c>
      <c r="AC54" s="206">
        <v>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333.55</v>
      </c>
      <c r="L55" s="206">
        <v>1.95</v>
      </c>
      <c r="M55" s="206">
        <v>30.25</v>
      </c>
      <c r="N55" s="206">
        <v>49.38</v>
      </c>
      <c r="O55" s="206">
        <v>69.7</v>
      </c>
      <c r="P55" s="206">
        <v>19.39</v>
      </c>
      <c r="Q55" s="206">
        <v>8.73</v>
      </c>
      <c r="R55" s="206">
        <v>17.670000000000002</v>
      </c>
      <c r="S55" s="206">
        <v>11.02</v>
      </c>
      <c r="T55" s="206">
        <v>0</v>
      </c>
      <c r="U55" s="206">
        <v>49.89</v>
      </c>
      <c r="V55" s="206">
        <v>4.9400000000000004</v>
      </c>
      <c r="W55" s="206">
        <v>9.82</v>
      </c>
      <c r="X55" s="206">
        <v>39.53</v>
      </c>
      <c r="Y55" s="206">
        <v>0</v>
      </c>
      <c r="Z55" s="206">
        <v>58.92</v>
      </c>
      <c r="AA55" s="206">
        <v>38.19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305.56</v>
      </c>
      <c r="L56" s="206">
        <v>1.95</v>
      </c>
      <c r="M56" s="206">
        <v>30.25</v>
      </c>
      <c r="N56" s="206">
        <v>49.38</v>
      </c>
      <c r="O56" s="206">
        <v>69.7</v>
      </c>
      <c r="P56" s="206">
        <v>19.39</v>
      </c>
      <c r="Q56" s="206">
        <v>8.73</v>
      </c>
      <c r="R56" s="206">
        <v>17.670000000000002</v>
      </c>
      <c r="S56" s="206">
        <v>11.02</v>
      </c>
      <c r="T56" s="206">
        <v>0</v>
      </c>
      <c r="U56" s="206">
        <v>49.89</v>
      </c>
      <c r="V56" s="206">
        <v>4.9400000000000004</v>
      </c>
      <c r="W56" s="206">
        <v>9.82</v>
      </c>
      <c r="X56" s="206">
        <v>39.53</v>
      </c>
      <c r="Y56" s="206">
        <v>0</v>
      </c>
      <c r="Z56" s="206">
        <v>58.92</v>
      </c>
      <c r="AA56" s="206">
        <v>38.19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260.26</v>
      </c>
      <c r="L57" s="206">
        <v>1.95</v>
      </c>
      <c r="M57" s="206">
        <v>30.25</v>
      </c>
      <c r="N57" s="206">
        <v>49.38</v>
      </c>
      <c r="O57" s="206">
        <v>69.7</v>
      </c>
      <c r="P57" s="206">
        <v>19.39</v>
      </c>
      <c r="Q57" s="206">
        <v>8.73</v>
      </c>
      <c r="R57" s="206">
        <v>17.670000000000002</v>
      </c>
      <c r="S57" s="206">
        <v>11.02</v>
      </c>
      <c r="T57" s="206">
        <v>0</v>
      </c>
      <c r="U57" s="206">
        <v>49.89</v>
      </c>
      <c r="V57" s="206">
        <v>4.9400000000000004</v>
      </c>
      <c r="W57" s="206">
        <v>9.82</v>
      </c>
      <c r="X57" s="206">
        <v>39.520000000000003</v>
      </c>
      <c r="Y57" s="206">
        <v>0</v>
      </c>
      <c r="Z57" s="206">
        <v>58.92</v>
      </c>
      <c r="AA57" s="206">
        <v>38.19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260.26</v>
      </c>
      <c r="L58" s="206">
        <v>1.95</v>
      </c>
      <c r="M58" s="206">
        <v>30.25</v>
      </c>
      <c r="N58" s="206">
        <v>49.38</v>
      </c>
      <c r="O58" s="206">
        <v>69.7</v>
      </c>
      <c r="P58" s="206">
        <v>19.39</v>
      </c>
      <c r="Q58" s="206">
        <v>8.73</v>
      </c>
      <c r="R58" s="206">
        <v>17.670000000000002</v>
      </c>
      <c r="S58" s="206">
        <v>11.02</v>
      </c>
      <c r="T58" s="206">
        <v>0</v>
      </c>
      <c r="U58" s="206">
        <v>49.89</v>
      </c>
      <c r="V58" s="206">
        <v>4.9400000000000004</v>
      </c>
      <c r="W58" s="206">
        <v>9.82</v>
      </c>
      <c r="X58" s="206">
        <v>39.520000000000003</v>
      </c>
      <c r="Y58" s="206">
        <v>0</v>
      </c>
      <c r="Z58" s="206">
        <v>58.92</v>
      </c>
      <c r="AA58" s="206">
        <v>38.19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260.26</v>
      </c>
      <c r="L59" s="206">
        <v>1.9</v>
      </c>
      <c r="M59" s="206">
        <v>30.25</v>
      </c>
      <c r="N59" s="206">
        <v>49.38</v>
      </c>
      <c r="O59" s="206">
        <v>69.7</v>
      </c>
      <c r="P59" s="206">
        <v>19.39</v>
      </c>
      <c r="Q59" s="206">
        <v>3.97</v>
      </c>
      <c r="R59" s="206">
        <v>6.75</v>
      </c>
      <c r="S59" s="206">
        <v>4</v>
      </c>
      <c r="T59" s="206">
        <v>0</v>
      </c>
      <c r="U59" s="206">
        <v>49.89</v>
      </c>
      <c r="V59" s="206">
        <v>4.9400000000000004</v>
      </c>
      <c r="W59" s="206">
        <v>9.82</v>
      </c>
      <c r="X59" s="206">
        <v>39.520000000000003</v>
      </c>
      <c r="Y59" s="206">
        <v>0</v>
      </c>
      <c r="Z59" s="206">
        <v>58.92</v>
      </c>
      <c r="AA59" s="206">
        <v>38.19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260.25</v>
      </c>
      <c r="L60" s="206">
        <v>1.9</v>
      </c>
      <c r="M60" s="206">
        <v>30.25</v>
      </c>
      <c r="N60" s="206">
        <v>49.38</v>
      </c>
      <c r="O60" s="206">
        <v>69.7</v>
      </c>
      <c r="P60" s="206">
        <v>19.39</v>
      </c>
      <c r="Q60" s="206">
        <v>3.97</v>
      </c>
      <c r="R60" s="206">
        <v>6.75</v>
      </c>
      <c r="S60" s="206">
        <v>4</v>
      </c>
      <c r="T60" s="206">
        <v>0</v>
      </c>
      <c r="U60" s="206">
        <v>49.89</v>
      </c>
      <c r="V60" s="206">
        <v>4.9400000000000004</v>
      </c>
      <c r="W60" s="206">
        <v>9.82</v>
      </c>
      <c r="X60" s="206">
        <v>39.520000000000003</v>
      </c>
      <c r="Y60" s="206">
        <v>0</v>
      </c>
      <c r="Z60" s="206">
        <v>58.92</v>
      </c>
      <c r="AA60" s="206">
        <v>38.19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263.02</v>
      </c>
      <c r="L61" s="206">
        <v>1.9</v>
      </c>
      <c r="M61" s="206">
        <v>30.25</v>
      </c>
      <c r="N61" s="206">
        <v>49.38</v>
      </c>
      <c r="O61" s="206">
        <v>69.7</v>
      </c>
      <c r="P61" s="206">
        <v>19.39</v>
      </c>
      <c r="Q61" s="206">
        <v>3.97</v>
      </c>
      <c r="R61" s="206">
        <v>6.75</v>
      </c>
      <c r="S61" s="206">
        <v>4</v>
      </c>
      <c r="T61" s="206">
        <v>0</v>
      </c>
      <c r="U61" s="206">
        <v>49.89</v>
      </c>
      <c r="V61" s="206">
        <v>4.9400000000000004</v>
      </c>
      <c r="W61" s="206">
        <v>9.82</v>
      </c>
      <c r="X61" s="206">
        <v>39.520000000000003</v>
      </c>
      <c r="Y61" s="206">
        <v>0</v>
      </c>
      <c r="Z61" s="206">
        <v>58.92</v>
      </c>
      <c r="AA61" s="206">
        <v>38.19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263.02</v>
      </c>
      <c r="L62" s="206">
        <v>1.9</v>
      </c>
      <c r="M62" s="206">
        <v>30.25</v>
      </c>
      <c r="N62" s="206">
        <v>49.38</v>
      </c>
      <c r="O62" s="206">
        <v>69.7</v>
      </c>
      <c r="P62" s="206">
        <v>19.39</v>
      </c>
      <c r="Q62" s="206">
        <v>3.97</v>
      </c>
      <c r="R62" s="206">
        <v>6.75</v>
      </c>
      <c r="S62" s="206">
        <v>4</v>
      </c>
      <c r="T62" s="206">
        <v>0</v>
      </c>
      <c r="U62" s="206">
        <v>49.89</v>
      </c>
      <c r="V62" s="206">
        <v>4.9400000000000004</v>
      </c>
      <c r="W62" s="206">
        <v>9.82</v>
      </c>
      <c r="X62" s="206">
        <v>39.520000000000003</v>
      </c>
      <c r="Y62" s="206">
        <v>0</v>
      </c>
      <c r="Z62" s="206">
        <v>58.92</v>
      </c>
      <c r="AA62" s="206">
        <v>38.19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268</v>
      </c>
      <c r="L63" s="206">
        <v>1.86</v>
      </c>
      <c r="M63" s="206">
        <v>30.25</v>
      </c>
      <c r="N63" s="206">
        <v>49.38</v>
      </c>
      <c r="O63" s="206">
        <v>69.7</v>
      </c>
      <c r="P63" s="206">
        <v>19.39</v>
      </c>
      <c r="Q63" s="206">
        <v>3.86</v>
      </c>
      <c r="R63" s="206">
        <v>6.75</v>
      </c>
      <c r="S63" s="206">
        <v>3.86</v>
      </c>
      <c r="T63" s="206">
        <v>0</v>
      </c>
      <c r="U63" s="206">
        <v>49.89</v>
      </c>
      <c r="V63" s="206">
        <v>4.9400000000000004</v>
      </c>
      <c r="W63" s="206">
        <v>9.82</v>
      </c>
      <c r="X63" s="206">
        <v>39.520000000000003</v>
      </c>
      <c r="Y63" s="206">
        <v>0</v>
      </c>
      <c r="Z63" s="206">
        <v>58.92</v>
      </c>
      <c r="AA63" s="206">
        <v>38.19</v>
      </c>
      <c r="AB63" s="206">
        <v>0</v>
      </c>
      <c r="AC63" s="206">
        <v>9.9600000000000009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277.60000000000002</v>
      </c>
      <c r="L64" s="206">
        <v>1.86</v>
      </c>
      <c r="M64" s="206">
        <v>30.25</v>
      </c>
      <c r="N64" s="206">
        <v>49.38</v>
      </c>
      <c r="O64" s="206">
        <v>69.7</v>
      </c>
      <c r="P64" s="206">
        <v>19.39</v>
      </c>
      <c r="Q64" s="206">
        <v>8.73</v>
      </c>
      <c r="R64" s="206">
        <v>17.670000000000002</v>
      </c>
      <c r="S64" s="206">
        <v>11.03</v>
      </c>
      <c r="T64" s="206">
        <v>0</v>
      </c>
      <c r="U64" s="206">
        <v>49.89</v>
      </c>
      <c r="V64" s="206">
        <v>4.9400000000000004</v>
      </c>
      <c r="W64" s="206">
        <v>9.82</v>
      </c>
      <c r="X64" s="206">
        <v>39.520000000000003</v>
      </c>
      <c r="Y64" s="206">
        <v>0</v>
      </c>
      <c r="Z64" s="206">
        <v>58.92</v>
      </c>
      <c r="AA64" s="206">
        <v>38.19</v>
      </c>
      <c r="AB64" s="206">
        <v>0</v>
      </c>
      <c r="AC64" s="206">
        <v>9.9600000000000009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286.27999999999997</v>
      </c>
      <c r="L65" s="206">
        <v>1.89</v>
      </c>
      <c r="M65" s="206">
        <v>30.25</v>
      </c>
      <c r="N65" s="206">
        <v>49.38</v>
      </c>
      <c r="O65" s="206">
        <v>69.7</v>
      </c>
      <c r="P65" s="206">
        <v>19.39</v>
      </c>
      <c r="Q65" s="206">
        <v>8.73</v>
      </c>
      <c r="R65" s="206">
        <v>17.670000000000002</v>
      </c>
      <c r="S65" s="206">
        <v>11.03</v>
      </c>
      <c r="T65" s="206">
        <v>0</v>
      </c>
      <c r="U65" s="206">
        <v>49.89</v>
      </c>
      <c r="V65" s="206">
        <v>4.9400000000000004</v>
      </c>
      <c r="W65" s="206">
        <v>9.82</v>
      </c>
      <c r="X65" s="206">
        <v>39.520000000000003</v>
      </c>
      <c r="Y65" s="206">
        <v>0</v>
      </c>
      <c r="Z65" s="206">
        <v>58.92</v>
      </c>
      <c r="AA65" s="206">
        <v>38.19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308.45</v>
      </c>
      <c r="L66" s="206">
        <v>1.88</v>
      </c>
      <c r="M66" s="206">
        <v>30.25</v>
      </c>
      <c r="N66" s="206">
        <v>49.38</v>
      </c>
      <c r="O66" s="206">
        <v>69.7</v>
      </c>
      <c r="P66" s="206">
        <v>19.39</v>
      </c>
      <c r="Q66" s="206">
        <v>8.73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4.9400000000000004</v>
      </c>
      <c r="W66" s="206">
        <v>9.82</v>
      </c>
      <c r="X66" s="206">
        <v>39.520000000000003</v>
      </c>
      <c r="Y66" s="206">
        <v>0</v>
      </c>
      <c r="Z66" s="206">
        <v>58.92</v>
      </c>
      <c r="AA66" s="206">
        <v>38.19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312.31</v>
      </c>
      <c r="L67" s="206">
        <v>1.86</v>
      </c>
      <c r="M67" s="206">
        <v>30.25</v>
      </c>
      <c r="N67" s="206">
        <v>49.38</v>
      </c>
      <c r="O67" s="206">
        <v>69.7</v>
      </c>
      <c r="P67" s="206">
        <v>19.39</v>
      </c>
      <c r="Q67" s="206">
        <v>8.73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4.9400000000000004</v>
      </c>
      <c r="W67" s="206">
        <v>9.25</v>
      </c>
      <c r="X67" s="206">
        <v>39.520000000000003</v>
      </c>
      <c r="Y67" s="206">
        <v>0</v>
      </c>
      <c r="Z67" s="206">
        <v>58.92</v>
      </c>
      <c r="AA67" s="206">
        <v>38.19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316.16000000000003</v>
      </c>
      <c r="L68" s="206">
        <v>1.86</v>
      </c>
      <c r="M68" s="206">
        <v>30.25</v>
      </c>
      <c r="N68" s="206">
        <v>49.38</v>
      </c>
      <c r="O68" s="206">
        <v>69.7</v>
      </c>
      <c r="P68" s="206">
        <v>19.39</v>
      </c>
      <c r="Q68" s="206">
        <v>8.73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4.9400000000000004</v>
      </c>
      <c r="W68" s="206">
        <v>9.25</v>
      </c>
      <c r="X68" s="206">
        <v>39.520000000000003</v>
      </c>
      <c r="Y68" s="206">
        <v>0</v>
      </c>
      <c r="Z68" s="206">
        <v>58.92</v>
      </c>
      <c r="AA68" s="206">
        <v>38.19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300.74</v>
      </c>
      <c r="L69" s="206">
        <v>1.86</v>
      </c>
      <c r="M69" s="206">
        <v>30.25</v>
      </c>
      <c r="N69" s="206">
        <v>49.38</v>
      </c>
      <c r="O69" s="206">
        <v>69.7</v>
      </c>
      <c r="P69" s="206">
        <v>19.39</v>
      </c>
      <c r="Q69" s="206">
        <v>8.73</v>
      </c>
      <c r="R69" s="206">
        <v>17.670000000000002</v>
      </c>
      <c r="S69" s="206">
        <v>11.03</v>
      </c>
      <c r="T69" s="206">
        <v>0</v>
      </c>
      <c r="U69" s="206">
        <v>49.89</v>
      </c>
      <c r="V69" s="206">
        <v>4.9400000000000004</v>
      </c>
      <c r="W69" s="206">
        <v>9.25</v>
      </c>
      <c r="X69" s="206">
        <v>39.520000000000003</v>
      </c>
      <c r="Y69" s="206">
        <v>0</v>
      </c>
      <c r="Z69" s="206">
        <v>58.92</v>
      </c>
      <c r="AA69" s="206">
        <v>38.19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293.02999999999997</v>
      </c>
      <c r="L70" s="206">
        <v>1.86</v>
      </c>
      <c r="M70" s="206">
        <v>30.25</v>
      </c>
      <c r="N70" s="206">
        <v>49.38</v>
      </c>
      <c r="O70" s="206">
        <v>69.7</v>
      </c>
      <c r="P70" s="206">
        <v>19.39</v>
      </c>
      <c r="Q70" s="206">
        <v>8.73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4.9400000000000004</v>
      </c>
      <c r="W70" s="206">
        <v>9.25</v>
      </c>
      <c r="X70" s="206">
        <v>39.520000000000003</v>
      </c>
      <c r="Y70" s="206">
        <v>0</v>
      </c>
      <c r="Z70" s="206">
        <v>58.92</v>
      </c>
      <c r="AA70" s="206">
        <v>38.19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281.89</v>
      </c>
      <c r="L71" s="206">
        <v>1.86</v>
      </c>
      <c r="M71" s="206">
        <v>30.25</v>
      </c>
      <c r="N71" s="206">
        <v>49.38</v>
      </c>
      <c r="O71" s="206">
        <v>69.7</v>
      </c>
      <c r="P71" s="206">
        <v>19.39</v>
      </c>
      <c r="Q71" s="206">
        <v>8.73</v>
      </c>
      <c r="R71" s="206">
        <v>17.670000000000002</v>
      </c>
      <c r="S71" s="206">
        <v>11.02</v>
      </c>
      <c r="T71" s="206">
        <v>0</v>
      </c>
      <c r="U71" s="206">
        <v>49.89</v>
      </c>
      <c r="V71" s="206">
        <v>4.9400000000000004</v>
      </c>
      <c r="W71" s="206">
        <v>9.6</v>
      </c>
      <c r="X71" s="206">
        <v>41.63</v>
      </c>
      <c r="Y71" s="206">
        <v>0</v>
      </c>
      <c r="Z71" s="206">
        <v>58.92</v>
      </c>
      <c r="AA71" s="206">
        <v>38.19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36.11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304.58999999999997</v>
      </c>
      <c r="L72" s="206">
        <v>1.86</v>
      </c>
      <c r="M72" s="206">
        <v>30.25</v>
      </c>
      <c r="N72" s="206">
        <v>49.38</v>
      </c>
      <c r="O72" s="206">
        <v>69.7</v>
      </c>
      <c r="P72" s="206">
        <v>19.39</v>
      </c>
      <c r="Q72" s="206">
        <v>8.73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4.9400000000000004</v>
      </c>
      <c r="W72" s="206">
        <v>9.25</v>
      </c>
      <c r="X72" s="206">
        <v>39.520000000000003</v>
      </c>
      <c r="Y72" s="206">
        <v>0</v>
      </c>
      <c r="Z72" s="206">
        <v>58.92</v>
      </c>
      <c r="AA72" s="206">
        <v>38.19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26.79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345.08</v>
      </c>
      <c r="L73" s="206">
        <v>1.86</v>
      </c>
      <c r="M73" s="206">
        <v>30.25</v>
      </c>
      <c r="N73" s="206">
        <v>49.38</v>
      </c>
      <c r="O73" s="206">
        <v>69.7</v>
      </c>
      <c r="P73" s="206">
        <v>19.39</v>
      </c>
      <c r="Q73" s="206">
        <v>8.73</v>
      </c>
      <c r="R73" s="206">
        <v>17.670000000000002</v>
      </c>
      <c r="S73" s="206">
        <v>11.03</v>
      </c>
      <c r="T73" s="206">
        <v>0</v>
      </c>
      <c r="U73" s="206">
        <v>49.89</v>
      </c>
      <c r="V73" s="206">
        <v>4.9400000000000004</v>
      </c>
      <c r="W73" s="206">
        <v>9.25</v>
      </c>
      <c r="X73" s="206">
        <v>39.520000000000003</v>
      </c>
      <c r="Y73" s="206">
        <v>0</v>
      </c>
      <c r="Z73" s="206">
        <v>58.92</v>
      </c>
      <c r="AA73" s="206">
        <v>38.19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15.05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385.56</v>
      </c>
      <c r="L74" s="206">
        <v>1.86</v>
      </c>
      <c r="M74" s="206">
        <v>30.25</v>
      </c>
      <c r="N74" s="206">
        <v>49.38</v>
      </c>
      <c r="O74" s="206">
        <v>69.7</v>
      </c>
      <c r="P74" s="206">
        <v>19.39</v>
      </c>
      <c r="Q74" s="206">
        <v>8.73</v>
      </c>
      <c r="R74" s="206">
        <v>17.670000000000002</v>
      </c>
      <c r="S74" s="206">
        <v>11.03</v>
      </c>
      <c r="T74" s="206">
        <v>0</v>
      </c>
      <c r="U74" s="206">
        <v>49.89</v>
      </c>
      <c r="V74" s="206">
        <v>4.9400000000000004</v>
      </c>
      <c r="W74" s="206">
        <v>9.25</v>
      </c>
      <c r="X74" s="206">
        <v>39.520000000000003</v>
      </c>
      <c r="Y74" s="206">
        <v>0</v>
      </c>
      <c r="Z74" s="206">
        <v>58.92</v>
      </c>
      <c r="AA74" s="206">
        <v>38.19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2.6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9.41</v>
      </c>
      <c r="M75" s="206">
        <v>30.25</v>
      </c>
      <c r="N75" s="206">
        <v>49.38</v>
      </c>
      <c r="O75" s="206">
        <v>69.7</v>
      </c>
      <c r="P75" s="206">
        <v>19.39</v>
      </c>
      <c r="Q75" s="206">
        <v>8.73</v>
      </c>
      <c r="R75" s="206">
        <v>17.670000000000002</v>
      </c>
      <c r="S75" s="206">
        <v>11.03</v>
      </c>
      <c r="T75" s="206">
        <v>0</v>
      </c>
      <c r="U75" s="206">
        <v>49.89</v>
      </c>
      <c r="V75" s="206">
        <v>4.9400000000000004</v>
      </c>
      <c r="W75" s="206">
        <v>9.5</v>
      </c>
      <c r="X75" s="206">
        <v>39.520000000000003</v>
      </c>
      <c r="Y75" s="206">
        <v>0</v>
      </c>
      <c r="Z75" s="206">
        <v>58.92</v>
      </c>
      <c r="AA75" s="206">
        <v>38.19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30.25</v>
      </c>
      <c r="N76" s="206">
        <v>49.38</v>
      </c>
      <c r="O76" s="206">
        <v>69.7</v>
      </c>
      <c r="P76" s="206">
        <v>19.39</v>
      </c>
      <c r="Q76" s="206">
        <v>8.73</v>
      </c>
      <c r="R76" s="206">
        <v>17.670000000000002</v>
      </c>
      <c r="S76" s="206">
        <v>11.03</v>
      </c>
      <c r="T76" s="206">
        <v>0</v>
      </c>
      <c r="U76" s="206">
        <v>49.89</v>
      </c>
      <c r="V76" s="206">
        <v>4.9400000000000004</v>
      </c>
      <c r="W76" s="206">
        <v>9.5</v>
      </c>
      <c r="X76" s="206">
        <v>39.520000000000003</v>
      </c>
      <c r="Y76" s="206">
        <v>0</v>
      </c>
      <c r="Z76" s="206">
        <v>58.92</v>
      </c>
      <c r="AA76" s="206">
        <v>38.19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492.72</v>
      </c>
      <c r="L77" s="206">
        <v>9.1</v>
      </c>
      <c r="M77" s="206">
        <v>30.25</v>
      </c>
      <c r="N77" s="206">
        <v>49.38</v>
      </c>
      <c r="O77" s="206">
        <v>69.7</v>
      </c>
      <c r="P77" s="206">
        <v>19.39</v>
      </c>
      <c r="Q77" s="206">
        <v>8.73</v>
      </c>
      <c r="R77" s="206">
        <v>17.670000000000002</v>
      </c>
      <c r="S77" s="206">
        <v>11.03</v>
      </c>
      <c r="T77" s="206">
        <v>0</v>
      </c>
      <c r="U77" s="206">
        <v>49.89</v>
      </c>
      <c r="V77" s="206">
        <v>4.9400000000000004</v>
      </c>
      <c r="W77" s="206">
        <v>9.5</v>
      </c>
      <c r="X77" s="206">
        <v>39.520000000000003</v>
      </c>
      <c r="Y77" s="206">
        <v>0</v>
      </c>
      <c r="Z77" s="206">
        <v>58.92</v>
      </c>
      <c r="AA77" s="206">
        <v>38.19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492.72</v>
      </c>
      <c r="L78" s="206">
        <v>9.1</v>
      </c>
      <c r="M78" s="206">
        <v>30.25</v>
      </c>
      <c r="N78" s="206">
        <v>49.38</v>
      </c>
      <c r="O78" s="206">
        <v>69.7</v>
      </c>
      <c r="P78" s="206">
        <v>19.39</v>
      </c>
      <c r="Q78" s="206">
        <v>8.73</v>
      </c>
      <c r="R78" s="206">
        <v>17.670000000000002</v>
      </c>
      <c r="S78" s="206">
        <v>11.03</v>
      </c>
      <c r="T78" s="206">
        <v>0</v>
      </c>
      <c r="U78" s="206">
        <v>49.89</v>
      </c>
      <c r="V78" s="206">
        <v>4.9400000000000004</v>
      </c>
      <c r="W78" s="206">
        <v>9.5</v>
      </c>
      <c r="X78" s="206">
        <v>39.520000000000003</v>
      </c>
      <c r="Y78" s="206">
        <v>0</v>
      </c>
      <c r="Z78" s="206">
        <v>58.92</v>
      </c>
      <c r="AA78" s="206">
        <v>38.19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471</v>
      </c>
      <c r="L79" s="206">
        <v>0</v>
      </c>
      <c r="M79" s="206">
        <v>30.25</v>
      </c>
      <c r="N79" s="206">
        <v>49.38</v>
      </c>
      <c r="O79" s="206">
        <v>69.7</v>
      </c>
      <c r="P79" s="206">
        <v>19.39</v>
      </c>
      <c r="Q79" s="206">
        <v>8.73</v>
      </c>
      <c r="R79" s="206">
        <v>13.98</v>
      </c>
      <c r="S79" s="206">
        <v>11.03</v>
      </c>
      <c r="T79" s="206">
        <v>0</v>
      </c>
      <c r="U79" s="206">
        <v>49.89</v>
      </c>
      <c r="V79" s="206">
        <v>4.9400000000000004</v>
      </c>
      <c r="W79" s="206">
        <v>9.5</v>
      </c>
      <c r="X79" s="206">
        <v>41.63</v>
      </c>
      <c r="Y79" s="206">
        <v>0</v>
      </c>
      <c r="Z79" s="206">
        <v>58.92</v>
      </c>
      <c r="AA79" s="206">
        <v>38.19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464.5</v>
      </c>
      <c r="L80" s="206">
        <v>0</v>
      </c>
      <c r="M80" s="206">
        <v>30.25</v>
      </c>
      <c r="N80" s="206">
        <v>49.38</v>
      </c>
      <c r="O80" s="206">
        <v>69.7</v>
      </c>
      <c r="P80" s="206">
        <v>19.39</v>
      </c>
      <c r="Q80" s="206">
        <v>8.73</v>
      </c>
      <c r="R80" s="206">
        <v>13.98</v>
      </c>
      <c r="S80" s="206">
        <v>11.03</v>
      </c>
      <c r="T80" s="206">
        <v>0</v>
      </c>
      <c r="U80" s="206">
        <v>49.89</v>
      </c>
      <c r="V80" s="206">
        <v>4.9400000000000004</v>
      </c>
      <c r="W80" s="206">
        <v>9.5</v>
      </c>
      <c r="X80" s="206">
        <v>41.63</v>
      </c>
      <c r="Y80" s="206">
        <v>0</v>
      </c>
      <c r="Z80" s="206">
        <v>58.92</v>
      </c>
      <c r="AA80" s="206">
        <v>38.19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431.85</v>
      </c>
      <c r="L81" s="206">
        <v>0</v>
      </c>
      <c r="M81" s="206">
        <v>30.25</v>
      </c>
      <c r="N81" s="206">
        <v>49.38</v>
      </c>
      <c r="O81" s="206">
        <v>69.7</v>
      </c>
      <c r="P81" s="206">
        <v>19.39</v>
      </c>
      <c r="Q81" s="206">
        <v>8.73</v>
      </c>
      <c r="R81" s="206">
        <v>13.98</v>
      </c>
      <c r="S81" s="206">
        <v>11.03</v>
      </c>
      <c r="T81" s="206">
        <v>0</v>
      </c>
      <c r="U81" s="206">
        <v>49.89</v>
      </c>
      <c r="V81" s="206">
        <v>4.9400000000000004</v>
      </c>
      <c r="W81" s="206">
        <v>9.5</v>
      </c>
      <c r="X81" s="206">
        <v>41.63</v>
      </c>
      <c r="Y81" s="206">
        <v>0</v>
      </c>
      <c r="Z81" s="206">
        <v>58.92</v>
      </c>
      <c r="AA81" s="206">
        <v>38.19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431.83</v>
      </c>
      <c r="L82" s="206">
        <v>0</v>
      </c>
      <c r="M82" s="206">
        <v>30.25</v>
      </c>
      <c r="N82" s="206">
        <v>49.38</v>
      </c>
      <c r="O82" s="206">
        <v>69.7</v>
      </c>
      <c r="P82" s="206">
        <v>19.39</v>
      </c>
      <c r="Q82" s="206">
        <v>8.73</v>
      </c>
      <c r="R82" s="206">
        <v>13.98</v>
      </c>
      <c r="S82" s="206">
        <v>11.03</v>
      </c>
      <c r="T82" s="206">
        <v>0</v>
      </c>
      <c r="U82" s="206">
        <v>49.89</v>
      </c>
      <c r="V82" s="206">
        <v>4.9400000000000004</v>
      </c>
      <c r="W82" s="206">
        <v>9.5</v>
      </c>
      <c r="X82" s="206">
        <v>41.63</v>
      </c>
      <c r="Y82" s="206">
        <v>0</v>
      </c>
      <c r="Z82" s="206">
        <v>58.92</v>
      </c>
      <c r="AA82" s="206">
        <v>38.19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441.89</v>
      </c>
      <c r="L83" s="206">
        <v>0</v>
      </c>
      <c r="M83" s="206">
        <v>30.25</v>
      </c>
      <c r="N83" s="206">
        <v>49.38</v>
      </c>
      <c r="O83" s="206">
        <v>69.7</v>
      </c>
      <c r="P83" s="206">
        <v>19.39</v>
      </c>
      <c r="Q83" s="206">
        <v>8.73</v>
      </c>
      <c r="R83" s="206">
        <v>13.98</v>
      </c>
      <c r="S83" s="206">
        <v>11.03</v>
      </c>
      <c r="T83" s="206">
        <v>0</v>
      </c>
      <c r="U83" s="206">
        <v>49.89</v>
      </c>
      <c r="V83" s="206">
        <v>4.9400000000000004</v>
      </c>
      <c r="W83" s="206">
        <v>9.64</v>
      </c>
      <c r="X83" s="206">
        <v>41.63</v>
      </c>
      <c r="Y83" s="206">
        <v>0</v>
      </c>
      <c r="Z83" s="206">
        <v>58.92</v>
      </c>
      <c r="AA83" s="206">
        <v>38.19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440.31</v>
      </c>
      <c r="L84" s="206">
        <v>0</v>
      </c>
      <c r="M84" s="206">
        <v>30.25</v>
      </c>
      <c r="N84" s="206">
        <v>49.38</v>
      </c>
      <c r="O84" s="206">
        <v>69.7</v>
      </c>
      <c r="P84" s="206">
        <v>19.39</v>
      </c>
      <c r="Q84" s="206">
        <v>8.73</v>
      </c>
      <c r="R84" s="206">
        <v>13.98</v>
      </c>
      <c r="S84" s="206">
        <v>11.03</v>
      </c>
      <c r="T84" s="206">
        <v>0</v>
      </c>
      <c r="U84" s="206">
        <v>49.89</v>
      </c>
      <c r="V84" s="206">
        <v>4.9400000000000004</v>
      </c>
      <c r="W84" s="206">
        <v>9.64</v>
      </c>
      <c r="X84" s="206">
        <v>41.63</v>
      </c>
      <c r="Y84" s="206">
        <v>0</v>
      </c>
      <c r="Z84" s="206">
        <v>58.92</v>
      </c>
      <c r="AA84" s="206">
        <v>38.19</v>
      </c>
      <c r="AB84" s="206">
        <v>0</v>
      </c>
      <c r="AC84" s="206">
        <v>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435.38</v>
      </c>
      <c r="L85" s="206">
        <v>0</v>
      </c>
      <c r="M85" s="206">
        <v>30.25</v>
      </c>
      <c r="N85" s="206">
        <v>49.38</v>
      </c>
      <c r="O85" s="206">
        <v>69.7</v>
      </c>
      <c r="P85" s="206">
        <v>19.39</v>
      </c>
      <c r="Q85" s="206">
        <v>8.73</v>
      </c>
      <c r="R85" s="206">
        <v>13.98</v>
      </c>
      <c r="S85" s="206">
        <v>11.03</v>
      </c>
      <c r="T85" s="206">
        <v>0</v>
      </c>
      <c r="U85" s="206">
        <v>49.89</v>
      </c>
      <c r="V85" s="206">
        <v>4.9400000000000004</v>
      </c>
      <c r="W85" s="206">
        <v>9.5</v>
      </c>
      <c r="X85" s="206">
        <v>41.63</v>
      </c>
      <c r="Y85" s="206">
        <v>0</v>
      </c>
      <c r="Z85" s="206">
        <v>58.92</v>
      </c>
      <c r="AA85" s="206">
        <v>38.19</v>
      </c>
      <c r="AB85" s="206">
        <v>0</v>
      </c>
      <c r="AC85" s="206">
        <v>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431.27</v>
      </c>
      <c r="L86" s="206">
        <v>0</v>
      </c>
      <c r="M86" s="206">
        <v>30.25</v>
      </c>
      <c r="N86" s="206">
        <v>49.38</v>
      </c>
      <c r="O86" s="206">
        <v>69.7</v>
      </c>
      <c r="P86" s="206">
        <v>19.39</v>
      </c>
      <c r="Q86" s="206">
        <v>8.73</v>
      </c>
      <c r="R86" s="206">
        <v>13.98</v>
      </c>
      <c r="S86" s="206">
        <v>11.03</v>
      </c>
      <c r="T86" s="206">
        <v>0</v>
      </c>
      <c r="U86" s="206">
        <v>49.89</v>
      </c>
      <c r="V86" s="206">
        <v>4.9400000000000004</v>
      </c>
      <c r="W86" s="206">
        <v>9.5</v>
      </c>
      <c r="X86" s="206">
        <v>41.63</v>
      </c>
      <c r="Y86" s="206">
        <v>0</v>
      </c>
      <c r="Z86" s="206">
        <v>58.92</v>
      </c>
      <c r="AA86" s="206">
        <v>38.19</v>
      </c>
      <c r="AB86" s="206">
        <v>0</v>
      </c>
      <c r="AC86" s="206">
        <v>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411.56</v>
      </c>
      <c r="L87" s="206">
        <v>0</v>
      </c>
      <c r="M87" s="206">
        <v>30.25</v>
      </c>
      <c r="N87" s="206">
        <v>49.38</v>
      </c>
      <c r="O87" s="206">
        <v>69.7</v>
      </c>
      <c r="P87" s="206">
        <v>19.39</v>
      </c>
      <c r="Q87" s="206">
        <v>8.73</v>
      </c>
      <c r="R87" s="206">
        <v>13.98</v>
      </c>
      <c r="S87" s="206">
        <v>11.03</v>
      </c>
      <c r="T87" s="206">
        <v>0</v>
      </c>
      <c r="U87" s="206">
        <v>49.89</v>
      </c>
      <c r="V87" s="206">
        <v>4.9400000000000004</v>
      </c>
      <c r="W87" s="206">
        <v>9.5</v>
      </c>
      <c r="X87" s="206">
        <v>41.63</v>
      </c>
      <c r="Y87" s="206">
        <v>0</v>
      </c>
      <c r="Z87" s="206">
        <v>58.92</v>
      </c>
      <c r="AA87" s="206">
        <v>38.19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407.04</v>
      </c>
      <c r="L88" s="206">
        <v>0</v>
      </c>
      <c r="M88" s="206">
        <v>30.25</v>
      </c>
      <c r="N88" s="206">
        <v>49.38</v>
      </c>
      <c r="O88" s="206">
        <v>69.7</v>
      </c>
      <c r="P88" s="206">
        <v>19.39</v>
      </c>
      <c r="Q88" s="206">
        <v>8.73</v>
      </c>
      <c r="R88" s="206">
        <v>13.98</v>
      </c>
      <c r="S88" s="206">
        <v>11.03</v>
      </c>
      <c r="T88" s="206">
        <v>0</v>
      </c>
      <c r="U88" s="206">
        <v>49.89</v>
      </c>
      <c r="V88" s="206">
        <v>4.9400000000000004</v>
      </c>
      <c r="W88" s="206">
        <v>9.5</v>
      </c>
      <c r="X88" s="206">
        <v>41.63</v>
      </c>
      <c r="Y88" s="206">
        <v>0</v>
      </c>
      <c r="Z88" s="206">
        <v>58.92</v>
      </c>
      <c r="AA88" s="206">
        <v>38.19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408.35</v>
      </c>
      <c r="L89" s="206">
        <v>0</v>
      </c>
      <c r="M89" s="206">
        <v>30.25</v>
      </c>
      <c r="N89" s="206">
        <v>49.38</v>
      </c>
      <c r="O89" s="206">
        <v>69.7</v>
      </c>
      <c r="P89" s="206">
        <v>19.39</v>
      </c>
      <c r="Q89" s="206">
        <v>8.73</v>
      </c>
      <c r="R89" s="206">
        <v>13.98</v>
      </c>
      <c r="S89" s="206">
        <v>11.03</v>
      </c>
      <c r="T89" s="206">
        <v>0</v>
      </c>
      <c r="U89" s="206">
        <v>49.89</v>
      </c>
      <c r="V89" s="206">
        <v>4.9400000000000004</v>
      </c>
      <c r="W89" s="206">
        <v>9.25</v>
      </c>
      <c r="X89" s="206">
        <v>41.63</v>
      </c>
      <c r="Y89" s="206">
        <v>0</v>
      </c>
      <c r="Z89" s="206">
        <v>58.92</v>
      </c>
      <c r="AA89" s="206">
        <v>38.19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399.98</v>
      </c>
      <c r="L90" s="206">
        <v>0</v>
      </c>
      <c r="M90" s="206">
        <v>30.25</v>
      </c>
      <c r="N90" s="206">
        <v>49.38</v>
      </c>
      <c r="O90" s="206">
        <v>69.7</v>
      </c>
      <c r="P90" s="206">
        <v>19.39</v>
      </c>
      <c r="Q90" s="206">
        <v>8.73</v>
      </c>
      <c r="R90" s="206">
        <v>13.98</v>
      </c>
      <c r="S90" s="206">
        <v>11.03</v>
      </c>
      <c r="T90" s="206">
        <v>0</v>
      </c>
      <c r="U90" s="206">
        <v>49.89</v>
      </c>
      <c r="V90" s="206">
        <v>4.9400000000000004</v>
      </c>
      <c r="W90" s="206">
        <v>9.25</v>
      </c>
      <c r="X90" s="206">
        <v>41.63</v>
      </c>
      <c r="Y90" s="206">
        <v>0</v>
      </c>
      <c r="Z90" s="206">
        <v>58.92</v>
      </c>
      <c r="AA90" s="206">
        <v>38.19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404.47</v>
      </c>
      <c r="L91" s="206">
        <v>0</v>
      </c>
      <c r="M91" s="206">
        <v>30.25</v>
      </c>
      <c r="N91" s="206">
        <v>49.38</v>
      </c>
      <c r="O91" s="206">
        <v>69.7</v>
      </c>
      <c r="P91" s="206">
        <v>19.39</v>
      </c>
      <c r="Q91" s="206">
        <v>8.73</v>
      </c>
      <c r="R91" s="206">
        <v>13.98</v>
      </c>
      <c r="S91" s="206">
        <v>11.03</v>
      </c>
      <c r="T91" s="206">
        <v>0</v>
      </c>
      <c r="U91" s="206">
        <v>49.89</v>
      </c>
      <c r="V91" s="206">
        <v>4.9400000000000004</v>
      </c>
      <c r="W91" s="206">
        <v>9.25</v>
      </c>
      <c r="X91" s="206">
        <v>41.63</v>
      </c>
      <c r="Y91" s="206">
        <v>0</v>
      </c>
      <c r="Z91" s="206">
        <v>58.92</v>
      </c>
      <c r="AA91" s="206">
        <v>38.19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405.94</v>
      </c>
      <c r="L92" s="206">
        <v>0</v>
      </c>
      <c r="M92" s="206">
        <v>30.25</v>
      </c>
      <c r="N92" s="206">
        <v>49.38</v>
      </c>
      <c r="O92" s="206">
        <v>69.7</v>
      </c>
      <c r="P92" s="206">
        <v>19.39</v>
      </c>
      <c r="Q92" s="206">
        <v>8.73</v>
      </c>
      <c r="R92" s="206">
        <v>13.98</v>
      </c>
      <c r="S92" s="206">
        <v>11.03</v>
      </c>
      <c r="T92" s="206">
        <v>0</v>
      </c>
      <c r="U92" s="206">
        <v>49.89</v>
      </c>
      <c r="V92" s="206">
        <v>4.9400000000000004</v>
      </c>
      <c r="W92" s="206">
        <v>9.25</v>
      </c>
      <c r="X92" s="206">
        <v>41.63</v>
      </c>
      <c r="Y92" s="206">
        <v>0</v>
      </c>
      <c r="Z92" s="206">
        <v>58.92</v>
      </c>
      <c r="AA92" s="206">
        <v>38.19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408.51</v>
      </c>
      <c r="L93" s="206">
        <v>0</v>
      </c>
      <c r="M93" s="206">
        <v>30.25</v>
      </c>
      <c r="N93" s="206">
        <v>49.38</v>
      </c>
      <c r="O93" s="206">
        <v>69.7</v>
      </c>
      <c r="P93" s="206">
        <v>19.39</v>
      </c>
      <c r="Q93" s="206">
        <v>8.73</v>
      </c>
      <c r="R93" s="206">
        <v>13.98</v>
      </c>
      <c r="S93" s="206">
        <v>11.03</v>
      </c>
      <c r="T93" s="206">
        <v>0</v>
      </c>
      <c r="U93" s="206">
        <v>49.89</v>
      </c>
      <c r="V93" s="206">
        <v>4.9400000000000004</v>
      </c>
      <c r="W93" s="206">
        <v>9.25</v>
      </c>
      <c r="X93" s="206">
        <v>41.63</v>
      </c>
      <c r="Y93" s="206">
        <v>0</v>
      </c>
      <c r="Z93" s="206">
        <v>58.92</v>
      </c>
      <c r="AA93" s="206">
        <v>38.19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411.88</v>
      </c>
      <c r="L94" s="206">
        <v>0</v>
      </c>
      <c r="M94" s="206">
        <v>30.25</v>
      </c>
      <c r="N94" s="206">
        <v>49.38</v>
      </c>
      <c r="O94" s="206">
        <v>69.7</v>
      </c>
      <c r="P94" s="206">
        <v>19.39</v>
      </c>
      <c r="Q94" s="206">
        <v>8.73</v>
      </c>
      <c r="R94" s="206">
        <v>13.98</v>
      </c>
      <c r="S94" s="206">
        <v>11.03</v>
      </c>
      <c r="T94" s="206">
        <v>0</v>
      </c>
      <c r="U94" s="206">
        <v>49.89</v>
      </c>
      <c r="V94" s="206">
        <v>4.9400000000000004</v>
      </c>
      <c r="W94" s="206">
        <v>9.25</v>
      </c>
      <c r="X94" s="206">
        <v>41.63</v>
      </c>
      <c r="Y94" s="206">
        <v>0</v>
      </c>
      <c r="Z94" s="206">
        <v>58.92</v>
      </c>
      <c r="AA94" s="206">
        <v>38.19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404.98</v>
      </c>
      <c r="L95" s="206">
        <v>0</v>
      </c>
      <c r="M95" s="206">
        <v>30.25</v>
      </c>
      <c r="N95" s="206">
        <v>49.38</v>
      </c>
      <c r="O95" s="206">
        <v>69.7</v>
      </c>
      <c r="P95" s="206">
        <v>19.39</v>
      </c>
      <c r="Q95" s="206">
        <v>8.73</v>
      </c>
      <c r="R95" s="206">
        <v>13.98</v>
      </c>
      <c r="S95" s="206">
        <v>11.03</v>
      </c>
      <c r="T95" s="206">
        <v>0</v>
      </c>
      <c r="U95" s="206">
        <v>49.89</v>
      </c>
      <c r="V95" s="206">
        <v>4.9400000000000004</v>
      </c>
      <c r="W95" s="206">
        <v>9.25</v>
      </c>
      <c r="X95" s="206">
        <v>41.63</v>
      </c>
      <c r="Y95" s="206">
        <v>0</v>
      </c>
      <c r="Z95" s="206">
        <v>58.92</v>
      </c>
      <c r="AA95" s="206">
        <v>38.19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408.64</v>
      </c>
      <c r="L96" s="206">
        <v>0</v>
      </c>
      <c r="M96" s="206">
        <v>30.25</v>
      </c>
      <c r="N96" s="206">
        <v>49.38</v>
      </c>
      <c r="O96" s="206">
        <v>69.7</v>
      </c>
      <c r="P96" s="206">
        <v>19.39</v>
      </c>
      <c r="Q96" s="206">
        <v>8.73</v>
      </c>
      <c r="R96" s="206">
        <v>13.98</v>
      </c>
      <c r="S96" s="206">
        <v>11.03</v>
      </c>
      <c r="T96" s="206">
        <v>0</v>
      </c>
      <c r="U96" s="206">
        <v>49.89</v>
      </c>
      <c r="V96" s="206">
        <v>4.9400000000000004</v>
      </c>
      <c r="W96" s="206">
        <v>9.25</v>
      </c>
      <c r="X96" s="206">
        <v>41.63</v>
      </c>
      <c r="Y96" s="206">
        <v>0</v>
      </c>
      <c r="Z96" s="206">
        <v>58.92</v>
      </c>
      <c r="AA96" s="206">
        <v>38.19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414.21</v>
      </c>
      <c r="L97" s="206">
        <v>0</v>
      </c>
      <c r="M97" s="206">
        <v>30.25</v>
      </c>
      <c r="N97" s="206">
        <v>49.38</v>
      </c>
      <c r="O97" s="206">
        <v>69.7</v>
      </c>
      <c r="P97" s="206">
        <v>19.39</v>
      </c>
      <c r="Q97" s="206">
        <v>8.73</v>
      </c>
      <c r="R97" s="206">
        <v>13.98</v>
      </c>
      <c r="S97" s="206">
        <v>11.03</v>
      </c>
      <c r="T97" s="206">
        <v>0</v>
      </c>
      <c r="U97" s="206">
        <v>49.89</v>
      </c>
      <c r="V97" s="206">
        <v>4.9400000000000004</v>
      </c>
      <c r="W97" s="206">
        <v>9.25</v>
      </c>
      <c r="X97" s="206">
        <v>41.63</v>
      </c>
      <c r="Y97" s="206">
        <v>0</v>
      </c>
      <c r="Z97" s="206">
        <v>58.92</v>
      </c>
      <c r="AA97" s="206">
        <v>38.19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407.58</v>
      </c>
      <c r="L98" s="206">
        <v>0</v>
      </c>
      <c r="M98" s="206">
        <v>30.25</v>
      </c>
      <c r="N98" s="206">
        <v>49.38</v>
      </c>
      <c r="O98" s="206">
        <v>69.7</v>
      </c>
      <c r="P98" s="206">
        <v>19.39</v>
      </c>
      <c r="Q98" s="206">
        <v>8.73</v>
      </c>
      <c r="R98" s="206">
        <v>13.98</v>
      </c>
      <c r="S98" s="206">
        <v>11.02</v>
      </c>
      <c r="T98" s="206">
        <v>0</v>
      </c>
      <c r="U98" s="206">
        <v>49.89</v>
      </c>
      <c r="V98" s="206">
        <v>4.9400000000000004</v>
      </c>
      <c r="W98" s="206">
        <v>9.25</v>
      </c>
      <c r="X98" s="206">
        <v>41.63</v>
      </c>
      <c r="Y98" s="206">
        <v>0</v>
      </c>
      <c r="Z98" s="206">
        <v>58.92</v>
      </c>
      <c r="AA98" s="206">
        <v>38.19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10.083402499999998</v>
      </c>
      <c r="L99">
        <f t="shared" si="0"/>
        <v>0.1218575000000001</v>
      </c>
      <c r="M99">
        <f t="shared" si="0"/>
        <v>0.72404999999999997</v>
      </c>
      <c r="N99">
        <f t="shared" si="0"/>
        <v>1.1851200000000019</v>
      </c>
      <c r="O99">
        <f t="shared" si="0"/>
        <v>1.6727999999999972</v>
      </c>
      <c r="P99">
        <f t="shared" si="0"/>
        <v>0.46452000000000082</v>
      </c>
      <c r="Q99">
        <f t="shared" si="0"/>
        <v>0.20354250000000026</v>
      </c>
      <c r="R99">
        <f t="shared" si="0"/>
        <v>0.39193250000000018</v>
      </c>
      <c r="S99">
        <f t="shared" si="0"/>
        <v>0.2558624999999996</v>
      </c>
      <c r="T99">
        <f t="shared" si="0"/>
        <v>0</v>
      </c>
      <c r="U99">
        <f t="shared" si="0"/>
        <v>1.1973600000000004</v>
      </c>
      <c r="V99">
        <f t="shared" si="0"/>
        <v>0.11965999999999996</v>
      </c>
      <c r="W99">
        <f t="shared" si="0"/>
        <v>0.26272500000000015</v>
      </c>
      <c r="X99">
        <f t="shared" si="0"/>
        <v>0.97763000000000078</v>
      </c>
      <c r="Y99">
        <f t="shared" si="0"/>
        <v>0</v>
      </c>
      <c r="Z99">
        <f t="shared" si="0"/>
        <v>1.4140800000000013</v>
      </c>
      <c r="AA99">
        <f t="shared" si="0"/>
        <v>0.91656000000000104</v>
      </c>
      <c r="AB99">
        <f t="shared" si="0"/>
        <v>0</v>
      </c>
      <c r="AC99">
        <f t="shared" si="0"/>
        <v>0.35748000000000002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7.9499999999999927E-4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0.48425499999999994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158.72</v>
      </c>
      <c r="L3" s="206">
        <v>46.93</v>
      </c>
      <c r="M3" s="206">
        <v>0</v>
      </c>
      <c r="N3" s="206">
        <v>28.55</v>
      </c>
      <c r="O3" s="206">
        <v>47.91</v>
      </c>
      <c r="P3" s="206">
        <v>48.42</v>
      </c>
      <c r="Q3" s="206">
        <v>5.05</v>
      </c>
      <c r="R3" s="206">
        <v>10.220000000000001</v>
      </c>
      <c r="S3" s="206">
        <v>6.37</v>
      </c>
      <c r="T3" s="206">
        <v>0</v>
      </c>
      <c r="U3" s="206">
        <v>265.85000000000002</v>
      </c>
      <c r="V3" s="206">
        <v>3.49</v>
      </c>
      <c r="W3" s="206">
        <v>8.32</v>
      </c>
      <c r="X3" s="206">
        <v>24.08</v>
      </c>
      <c r="Y3" s="206">
        <v>0</v>
      </c>
      <c r="Z3" s="206">
        <v>34.07</v>
      </c>
      <c r="AA3" s="206">
        <v>22.08</v>
      </c>
      <c r="AB3" s="206">
        <v>0</v>
      </c>
      <c r="AC3" s="206">
        <v>8.41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59.61</v>
      </c>
      <c r="M4" s="206">
        <v>0</v>
      </c>
      <c r="N4" s="206">
        <v>28.55</v>
      </c>
      <c r="O4" s="206">
        <v>47.91</v>
      </c>
      <c r="P4" s="206">
        <v>48.42</v>
      </c>
      <c r="Q4" s="206">
        <v>5.05</v>
      </c>
      <c r="R4" s="206">
        <v>10.220000000000001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8.32</v>
      </c>
      <c r="X4" s="206">
        <v>24.08</v>
      </c>
      <c r="Y4" s="206">
        <v>0</v>
      </c>
      <c r="Z4" s="206">
        <v>34.07</v>
      </c>
      <c r="AA4" s="206">
        <v>22.08</v>
      </c>
      <c r="AB4" s="206">
        <v>0</v>
      </c>
      <c r="AC4" s="206">
        <v>8.41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158.72</v>
      </c>
      <c r="L5" s="206">
        <v>62.99</v>
      </c>
      <c r="M5" s="206">
        <v>0</v>
      </c>
      <c r="N5" s="206">
        <v>28.55</v>
      </c>
      <c r="O5" s="206">
        <v>47.91</v>
      </c>
      <c r="P5" s="206">
        <v>48.42</v>
      </c>
      <c r="Q5" s="206">
        <v>5.05</v>
      </c>
      <c r="R5" s="206">
        <v>10.220000000000001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8.32</v>
      </c>
      <c r="X5" s="206">
        <v>24.08</v>
      </c>
      <c r="Y5" s="206">
        <v>0</v>
      </c>
      <c r="Z5" s="206">
        <v>34.07</v>
      </c>
      <c r="AA5" s="206">
        <v>22.08</v>
      </c>
      <c r="AB5" s="206">
        <v>0</v>
      </c>
      <c r="AC5" s="206">
        <v>8.41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158.72</v>
      </c>
      <c r="L6" s="206">
        <v>62.99</v>
      </c>
      <c r="M6" s="206">
        <v>0</v>
      </c>
      <c r="N6" s="206">
        <v>28.55</v>
      </c>
      <c r="O6" s="206">
        <v>47.91</v>
      </c>
      <c r="P6" s="206">
        <v>48.42</v>
      </c>
      <c r="Q6" s="206">
        <v>5.05</v>
      </c>
      <c r="R6" s="206">
        <v>10.220000000000001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8.32</v>
      </c>
      <c r="X6" s="206">
        <v>24.08</v>
      </c>
      <c r="Y6" s="206">
        <v>0</v>
      </c>
      <c r="Z6" s="206">
        <v>34.07</v>
      </c>
      <c r="AA6" s="206">
        <v>22.08</v>
      </c>
      <c r="AB6" s="206">
        <v>0</v>
      </c>
      <c r="AC6" s="206">
        <v>8.41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158.72</v>
      </c>
      <c r="L7" s="206">
        <v>62.99</v>
      </c>
      <c r="M7" s="206">
        <v>0</v>
      </c>
      <c r="N7" s="206">
        <v>28.55</v>
      </c>
      <c r="O7" s="206">
        <v>47.91</v>
      </c>
      <c r="P7" s="206">
        <v>48.42</v>
      </c>
      <c r="Q7" s="206">
        <v>5.05</v>
      </c>
      <c r="R7" s="206">
        <v>10.220000000000001</v>
      </c>
      <c r="S7" s="206">
        <v>6.37</v>
      </c>
      <c r="T7" s="206">
        <v>0</v>
      </c>
      <c r="U7" s="206">
        <v>265.85000000000002</v>
      </c>
      <c r="V7" s="206">
        <v>2.85</v>
      </c>
      <c r="W7" s="206">
        <v>8.32</v>
      </c>
      <c r="X7" s="206">
        <v>24.08</v>
      </c>
      <c r="Y7" s="206">
        <v>0</v>
      </c>
      <c r="Z7" s="206">
        <v>34.07</v>
      </c>
      <c r="AA7" s="206">
        <v>22.08</v>
      </c>
      <c r="AB7" s="206">
        <v>0</v>
      </c>
      <c r="AC7" s="206">
        <v>8.64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158.72</v>
      </c>
      <c r="L8" s="206">
        <v>62.99</v>
      </c>
      <c r="M8" s="206">
        <v>0</v>
      </c>
      <c r="N8" s="206">
        <v>28.55</v>
      </c>
      <c r="O8" s="206">
        <v>47.91</v>
      </c>
      <c r="P8" s="206">
        <v>48.42</v>
      </c>
      <c r="Q8" s="206">
        <v>5.05</v>
      </c>
      <c r="R8" s="206">
        <v>10.220000000000001</v>
      </c>
      <c r="S8" s="206">
        <v>6.37</v>
      </c>
      <c r="T8" s="206">
        <v>0</v>
      </c>
      <c r="U8" s="206">
        <v>265.85000000000002</v>
      </c>
      <c r="V8" s="206">
        <v>2.85</v>
      </c>
      <c r="W8" s="206">
        <v>8.32</v>
      </c>
      <c r="X8" s="206">
        <v>24.08</v>
      </c>
      <c r="Y8" s="206">
        <v>0</v>
      </c>
      <c r="Z8" s="206">
        <v>34.07</v>
      </c>
      <c r="AA8" s="206">
        <v>22.08</v>
      </c>
      <c r="AB8" s="206">
        <v>0</v>
      </c>
      <c r="AC8" s="206">
        <v>8.64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78.11</v>
      </c>
      <c r="L9" s="206">
        <v>38.56</v>
      </c>
      <c r="M9" s="206">
        <v>0</v>
      </c>
      <c r="N9" s="206">
        <v>28.55</v>
      </c>
      <c r="O9" s="206">
        <v>47.91</v>
      </c>
      <c r="P9" s="206">
        <v>48.42</v>
      </c>
      <c r="Q9" s="206">
        <v>5.05</v>
      </c>
      <c r="R9" s="206">
        <v>10.220000000000001</v>
      </c>
      <c r="S9" s="206">
        <v>6.37</v>
      </c>
      <c r="T9" s="206">
        <v>0</v>
      </c>
      <c r="U9" s="206">
        <v>265.85000000000002</v>
      </c>
      <c r="V9" s="206">
        <v>2.85</v>
      </c>
      <c r="W9" s="206">
        <v>8.52</v>
      </c>
      <c r="X9" s="206">
        <v>24.08</v>
      </c>
      <c r="Y9" s="206">
        <v>0</v>
      </c>
      <c r="Z9" s="206">
        <v>34.07</v>
      </c>
      <c r="AA9" s="206">
        <v>22.08</v>
      </c>
      <c r="AB9" s="206">
        <v>0</v>
      </c>
      <c r="AC9" s="206">
        <v>8.64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77.11</v>
      </c>
      <c r="L10" s="206">
        <v>38.56</v>
      </c>
      <c r="M10" s="206">
        <v>0</v>
      </c>
      <c r="N10" s="206">
        <v>28.55</v>
      </c>
      <c r="O10" s="206">
        <v>47.91</v>
      </c>
      <c r="P10" s="206">
        <v>48.42</v>
      </c>
      <c r="Q10" s="206">
        <v>5.05</v>
      </c>
      <c r="R10" s="206">
        <v>10.220000000000001</v>
      </c>
      <c r="S10" s="206">
        <v>6.37</v>
      </c>
      <c r="T10" s="206">
        <v>0</v>
      </c>
      <c r="U10" s="206">
        <v>265.85000000000002</v>
      </c>
      <c r="V10" s="206">
        <v>2.85</v>
      </c>
      <c r="W10" s="206">
        <v>8.52</v>
      </c>
      <c r="X10" s="206">
        <v>24.08</v>
      </c>
      <c r="Y10" s="206">
        <v>0</v>
      </c>
      <c r="Z10" s="206">
        <v>34.07</v>
      </c>
      <c r="AA10" s="206">
        <v>22.08</v>
      </c>
      <c r="AB10" s="206">
        <v>0</v>
      </c>
      <c r="AC10" s="206">
        <v>8.64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77.11</v>
      </c>
      <c r="L11" s="206">
        <v>38.56</v>
      </c>
      <c r="M11" s="206">
        <v>0</v>
      </c>
      <c r="N11" s="206">
        <v>28.55</v>
      </c>
      <c r="O11" s="206">
        <v>47.91</v>
      </c>
      <c r="P11" s="206">
        <v>48.42</v>
      </c>
      <c r="Q11" s="206">
        <v>5.05</v>
      </c>
      <c r="R11" s="206">
        <v>10.220000000000001</v>
      </c>
      <c r="S11" s="206">
        <v>6.37</v>
      </c>
      <c r="T11" s="206">
        <v>0</v>
      </c>
      <c r="U11" s="206">
        <v>265.85000000000002</v>
      </c>
      <c r="V11" s="206">
        <v>2.85</v>
      </c>
      <c r="W11" s="206">
        <v>8.52</v>
      </c>
      <c r="X11" s="206">
        <v>24.08</v>
      </c>
      <c r="Y11" s="206">
        <v>0</v>
      </c>
      <c r="Z11" s="206">
        <v>34.07</v>
      </c>
      <c r="AA11" s="206">
        <v>22.08</v>
      </c>
      <c r="AB11" s="206">
        <v>0</v>
      </c>
      <c r="AC11" s="206">
        <v>8.64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77.11</v>
      </c>
      <c r="L12" s="206">
        <v>38.56</v>
      </c>
      <c r="M12" s="206">
        <v>0</v>
      </c>
      <c r="N12" s="206">
        <v>28.55</v>
      </c>
      <c r="O12" s="206">
        <v>47.91</v>
      </c>
      <c r="P12" s="206">
        <v>48.42</v>
      </c>
      <c r="Q12" s="206">
        <v>5.05</v>
      </c>
      <c r="R12" s="206">
        <v>10.220000000000001</v>
      </c>
      <c r="S12" s="206">
        <v>6.37</v>
      </c>
      <c r="T12" s="206">
        <v>0</v>
      </c>
      <c r="U12" s="206">
        <v>265.85000000000002</v>
      </c>
      <c r="V12" s="206">
        <v>2.85</v>
      </c>
      <c r="W12" s="206">
        <v>8.52</v>
      </c>
      <c r="X12" s="206">
        <v>24.08</v>
      </c>
      <c r="Y12" s="206">
        <v>0</v>
      </c>
      <c r="Z12" s="206">
        <v>34.07</v>
      </c>
      <c r="AA12" s="206">
        <v>22.08</v>
      </c>
      <c r="AB12" s="206">
        <v>0</v>
      </c>
      <c r="AC12" s="206">
        <v>8.64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77.11</v>
      </c>
      <c r="L13" s="206">
        <v>38.56</v>
      </c>
      <c r="M13" s="206">
        <v>0</v>
      </c>
      <c r="N13" s="206">
        <v>28.55</v>
      </c>
      <c r="O13" s="206">
        <v>47.91</v>
      </c>
      <c r="P13" s="206">
        <v>48.42</v>
      </c>
      <c r="Q13" s="206">
        <v>5.05</v>
      </c>
      <c r="R13" s="206">
        <v>10.220000000000001</v>
      </c>
      <c r="S13" s="206">
        <v>6.37</v>
      </c>
      <c r="T13" s="206">
        <v>0</v>
      </c>
      <c r="U13" s="206">
        <v>265.85000000000002</v>
      </c>
      <c r="V13" s="206">
        <v>2.85</v>
      </c>
      <c r="W13" s="206">
        <v>8.52</v>
      </c>
      <c r="X13" s="206">
        <v>24.08</v>
      </c>
      <c r="Y13" s="206">
        <v>0</v>
      </c>
      <c r="Z13" s="206">
        <v>34.07</v>
      </c>
      <c r="AA13" s="206">
        <v>22.08</v>
      </c>
      <c r="AB13" s="206">
        <v>0</v>
      </c>
      <c r="AC13" s="206">
        <v>8.64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77.11</v>
      </c>
      <c r="L14" s="206">
        <v>38.56</v>
      </c>
      <c r="M14" s="206">
        <v>0</v>
      </c>
      <c r="N14" s="206">
        <v>28.55</v>
      </c>
      <c r="O14" s="206">
        <v>47.91</v>
      </c>
      <c r="P14" s="206">
        <v>48.42</v>
      </c>
      <c r="Q14" s="206">
        <v>5.05</v>
      </c>
      <c r="R14" s="206">
        <v>10.220000000000001</v>
      </c>
      <c r="S14" s="206">
        <v>6.37</v>
      </c>
      <c r="T14" s="206">
        <v>0</v>
      </c>
      <c r="U14" s="206">
        <v>265.85000000000002</v>
      </c>
      <c r="V14" s="206">
        <v>2.85</v>
      </c>
      <c r="W14" s="206">
        <v>8.52</v>
      </c>
      <c r="X14" s="206">
        <v>24.08</v>
      </c>
      <c r="Y14" s="206">
        <v>0</v>
      </c>
      <c r="Z14" s="206">
        <v>34.07</v>
      </c>
      <c r="AA14" s="206">
        <v>22.08</v>
      </c>
      <c r="AB14" s="206">
        <v>0</v>
      </c>
      <c r="AC14" s="206">
        <v>8.64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77.11</v>
      </c>
      <c r="L15" s="206">
        <v>38.56</v>
      </c>
      <c r="M15" s="206">
        <v>0</v>
      </c>
      <c r="N15" s="206">
        <v>28.55</v>
      </c>
      <c r="O15" s="206">
        <v>47.91</v>
      </c>
      <c r="P15" s="206">
        <v>48.42</v>
      </c>
      <c r="Q15" s="206">
        <v>5.05</v>
      </c>
      <c r="R15" s="206">
        <v>10.220000000000001</v>
      </c>
      <c r="S15" s="206">
        <v>6.37</v>
      </c>
      <c r="T15" s="206">
        <v>0</v>
      </c>
      <c r="U15" s="206">
        <v>265.85000000000002</v>
      </c>
      <c r="V15" s="206">
        <v>2.85</v>
      </c>
      <c r="W15" s="206">
        <v>8.52</v>
      </c>
      <c r="X15" s="206">
        <v>24.08</v>
      </c>
      <c r="Y15" s="206">
        <v>0</v>
      </c>
      <c r="Z15" s="206">
        <v>34.07</v>
      </c>
      <c r="AA15" s="206">
        <v>22.08</v>
      </c>
      <c r="AB15" s="206">
        <v>0</v>
      </c>
      <c r="AC15" s="206">
        <v>8.64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77.11</v>
      </c>
      <c r="L16" s="206">
        <v>38.56</v>
      </c>
      <c r="M16" s="206">
        <v>0</v>
      </c>
      <c r="N16" s="206">
        <v>28.55</v>
      </c>
      <c r="O16" s="206">
        <v>47.91</v>
      </c>
      <c r="P16" s="206">
        <v>48.42</v>
      </c>
      <c r="Q16" s="206">
        <v>5.05</v>
      </c>
      <c r="R16" s="206">
        <v>10.220000000000001</v>
      </c>
      <c r="S16" s="206">
        <v>6.37</v>
      </c>
      <c r="T16" s="206">
        <v>0</v>
      </c>
      <c r="U16" s="206">
        <v>265.85000000000002</v>
      </c>
      <c r="V16" s="206">
        <v>2.85</v>
      </c>
      <c r="W16" s="206">
        <v>8.52</v>
      </c>
      <c r="X16" s="206">
        <v>24.08</v>
      </c>
      <c r="Y16" s="206">
        <v>0</v>
      </c>
      <c r="Z16" s="206">
        <v>34.07</v>
      </c>
      <c r="AA16" s="206">
        <v>22.08</v>
      </c>
      <c r="AB16" s="206">
        <v>0</v>
      </c>
      <c r="AC16" s="206">
        <v>8.64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77.11</v>
      </c>
      <c r="L17" s="206">
        <v>19.28</v>
      </c>
      <c r="M17" s="206">
        <v>0</v>
      </c>
      <c r="N17" s="206">
        <v>28.55</v>
      </c>
      <c r="O17" s="206">
        <v>47.91</v>
      </c>
      <c r="P17" s="206">
        <v>48.42</v>
      </c>
      <c r="Q17" s="206">
        <v>1.93</v>
      </c>
      <c r="R17" s="206">
        <v>4.82</v>
      </c>
      <c r="S17" s="206">
        <v>2.89</v>
      </c>
      <c r="T17" s="206">
        <v>0</v>
      </c>
      <c r="U17" s="206">
        <v>265.85000000000002</v>
      </c>
      <c r="V17" s="206">
        <v>2.85</v>
      </c>
      <c r="W17" s="206">
        <v>8.52</v>
      </c>
      <c r="X17" s="206">
        <v>24.08</v>
      </c>
      <c r="Y17" s="206">
        <v>0</v>
      </c>
      <c r="Z17" s="206">
        <v>34.07</v>
      </c>
      <c r="AA17" s="206">
        <v>22.08</v>
      </c>
      <c r="AB17" s="206">
        <v>0</v>
      </c>
      <c r="AC17" s="206">
        <v>8.64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77.11</v>
      </c>
      <c r="L18" s="206">
        <v>19.28</v>
      </c>
      <c r="M18" s="206">
        <v>0</v>
      </c>
      <c r="N18" s="206">
        <v>28.55</v>
      </c>
      <c r="O18" s="206">
        <v>47.91</v>
      </c>
      <c r="P18" s="206">
        <v>48.42</v>
      </c>
      <c r="Q18" s="206">
        <v>1.93</v>
      </c>
      <c r="R18" s="206">
        <v>4.82</v>
      </c>
      <c r="S18" s="206">
        <v>2.89</v>
      </c>
      <c r="T18" s="206">
        <v>0</v>
      </c>
      <c r="U18" s="206">
        <v>265.85000000000002</v>
      </c>
      <c r="V18" s="206">
        <v>2.85</v>
      </c>
      <c r="W18" s="206">
        <v>8.52</v>
      </c>
      <c r="X18" s="206">
        <v>24.08</v>
      </c>
      <c r="Y18" s="206">
        <v>0</v>
      </c>
      <c r="Z18" s="206">
        <v>34.07</v>
      </c>
      <c r="AA18" s="206">
        <v>22.08</v>
      </c>
      <c r="AB18" s="206">
        <v>0</v>
      </c>
      <c r="AC18" s="206">
        <v>8.64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77.11</v>
      </c>
      <c r="L19" s="206">
        <v>19.28</v>
      </c>
      <c r="M19" s="206">
        <v>0</v>
      </c>
      <c r="N19" s="206">
        <v>28.55</v>
      </c>
      <c r="O19" s="206">
        <v>47.91</v>
      </c>
      <c r="P19" s="206">
        <v>48.42</v>
      </c>
      <c r="Q19" s="206">
        <v>1.93</v>
      </c>
      <c r="R19" s="206">
        <v>4.82</v>
      </c>
      <c r="S19" s="206">
        <v>2.89</v>
      </c>
      <c r="T19" s="206">
        <v>0</v>
      </c>
      <c r="U19" s="206">
        <v>265.85000000000002</v>
      </c>
      <c r="V19" s="206">
        <v>2.85</v>
      </c>
      <c r="W19" s="206">
        <v>8.5</v>
      </c>
      <c r="X19" s="206">
        <v>24.08</v>
      </c>
      <c r="Y19" s="206">
        <v>0</v>
      </c>
      <c r="Z19" s="206">
        <v>34.07</v>
      </c>
      <c r="AA19" s="206">
        <v>22.08</v>
      </c>
      <c r="AB19" s="206">
        <v>0</v>
      </c>
      <c r="AC19" s="206">
        <v>8.64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77.11</v>
      </c>
      <c r="L20" s="206">
        <v>19.28</v>
      </c>
      <c r="M20" s="206">
        <v>0</v>
      </c>
      <c r="N20" s="206">
        <v>28.55</v>
      </c>
      <c r="O20" s="206">
        <v>47.91</v>
      </c>
      <c r="P20" s="206">
        <v>48.42</v>
      </c>
      <c r="Q20" s="206">
        <v>1.93</v>
      </c>
      <c r="R20" s="206">
        <v>4.82</v>
      </c>
      <c r="S20" s="206">
        <v>2.89</v>
      </c>
      <c r="T20" s="206">
        <v>0</v>
      </c>
      <c r="U20" s="206">
        <v>265.85000000000002</v>
      </c>
      <c r="V20" s="206">
        <v>2.85</v>
      </c>
      <c r="W20" s="206">
        <v>8.32</v>
      </c>
      <c r="X20" s="206">
        <v>24.08</v>
      </c>
      <c r="Y20" s="206">
        <v>0</v>
      </c>
      <c r="Z20" s="206">
        <v>34.07</v>
      </c>
      <c r="AA20" s="206">
        <v>22.08</v>
      </c>
      <c r="AB20" s="206">
        <v>0</v>
      </c>
      <c r="AC20" s="206">
        <v>8.64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77.11</v>
      </c>
      <c r="L21" s="206">
        <v>38.56</v>
      </c>
      <c r="M21" s="206">
        <v>0</v>
      </c>
      <c r="N21" s="206">
        <v>28.55</v>
      </c>
      <c r="O21" s="206">
        <v>47.91</v>
      </c>
      <c r="P21" s="206">
        <v>48.42</v>
      </c>
      <c r="Q21" s="206">
        <v>5.05</v>
      </c>
      <c r="R21" s="206">
        <v>10.220000000000001</v>
      </c>
      <c r="S21" s="206">
        <v>6.37</v>
      </c>
      <c r="T21" s="206">
        <v>0</v>
      </c>
      <c r="U21" s="206">
        <v>265.85000000000002</v>
      </c>
      <c r="V21" s="206">
        <v>2.85</v>
      </c>
      <c r="W21" s="206">
        <v>8.32</v>
      </c>
      <c r="X21" s="206">
        <v>24.08</v>
      </c>
      <c r="Y21" s="206">
        <v>0</v>
      </c>
      <c r="Z21" s="206">
        <v>34.07</v>
      </c>
      <c r="AA21" s="206">
        <v>22.08</v>
      </c>
      <c r="AB21" s="206">
        <v>0</v>
      </c>
      <c r="AC21" s="206">
        <v>8.64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77.11</v>
      </c>
      <c r="L22" s="206">
        <v>38.56</v>
      </c>
      <c r="M22" s="206">
        <v>0</v>
      </c>
      <c r="N22" s="206">
        <v>28.55</v>
      </c>
      <c r="O22" s="206">
        <v>47.91</v>
      </c>
      <c r="P22" s="206">
        <v>48.42</v>
      </c>
      <c r="Q22" s="206">
        <v>5.05</v>
      </c>
      <c r="R22" s="206">
        <v>10.220000000000001</v>
      </c>
      <c r="S22" s="206">
        <v>6.37</v>
      </c>
      <c r="T22" s="206">
        <v>0</v>
      </c>
      <c r="U22" s="206">
        <v>265.85000000000002</v>
      </c>
      <c r="V22" s="206">
        <v>2.85</v>
      </c>
      <c r="W22" s="206">
        <v>8.32</v>
      </c>
      <c r="X22" s="206">
        <v>24.08</v>
      </c>
      <c r="Y22" s="206">
        <v>0</v>
      </c>
      <c r="Z22" s="206">
        <v>34.07</v>
      </c>
      <c r="AA22" s="206">
        <v>22.08</v>
      </c>
      <c r="AB22" s="206">
        <v>0</v>
      </c>
      <c r="AC22" s="206">
        <v>8.64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77.11</v>
      </c>
      <c r="L23" s="206">
        <v>38.56</v>
      </c>
      <c r="M23" s="206">
        <v>0</v>
      </c>
      <c r="N23" s="206">
        <v>28.55</v>
      </c>
      <c r="O23" s="206">
        <v>47.91</v>
      </c>
      <c r="P23" s="206">
        <v>48.42</v>
      </c>
      <c r="Q23" s="206">
        <v>5.05</v>
      </c>
      <c r="R23" s="206">
        <v>10.220000000000001</v>
      </c>
      <c r="S23" s="206">
        <v>6.37</v>
      </c>
      <c r="T23" s="206">
        <v>0</v>
      </c>
      <c r="U23" s="206">
        <v>265.85000000000002</v>
      </c>
      <c r="V23" s="206">
        <v>2.85</v>
      </c>
      <c r="W23" s="206">
        <v>8.32</v>
      </c>
      <c r="X23" s="206">
        <v>24.08</v>
      </c>
      <c r="Y23" s="206">
        <v>0</v>
      </c>
      <c r="Z23" s="206">
        <v>34.07</v>
      </c>
      <c r="AA23" s="206">
        <v>22.08</v>
      </c>
      <c r="AB23" s="206">
        <v>0</v>
      </c>
      <c r="AC23" s="206">
        <v>8.64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77.11</v>
      </c>
      <c r="L24" s="206">
        <v>38.56</v>
      </c>
      <c r="M24" s="206">
        <v>0</v>
      </c>
      <c r="N24" s="206">
        <v>28.55</v>
      </c>
      <c r="O24" s="206">
        <v>47.91</v>
      </c>
      <c r="P24" s="206">
        <v>48.42</v>
      </c>
      <c r="Q24" s="206">
        <v>5.05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2.85</v>
      </c>
      <c r="W24" s="206">
        <v>8.5</v>
      </c>
      <c r="X24" s="206">
        <v>24.08</v>
      </c>
      <c r="Y24" s="206">
        <v>0</v>
      </c>
      <c r="Z24" s="206">
        <v>34.07</v>
      </c>
      <c r="AA24" s="206">
        <v>22.08</v>
      </c>
      <c r="AB24" s="206">
        <v>0</v>
      </c>
      <c r="AC24" s="206">
        <v>8.64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155.24</v>
      </c>
      <c r="L25" s="206">
        <v>62.99</v>
      </c>
      <c r="M25" s="206">
        <v>0</v>
      </c>
      <c r="N25" s="206">
        <v>28.55</v>
      </c>
      <c r="O25" s="206">
        <v>47.91</v>
      </c>
      <c r="P25" s="206">
        <v>48.42</v>
      </c>
      <c r="Q25" s="206">
        <v>5.05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2.85</v>
      </c>
      <c r="W25" s="206">
        <v>8.5</v>
      </c>
      <c r="X25" s="206">
        <v>24.5</v>
      </c>
      <c r="Y25" s="206">
        <v>0</v>
      </c>
      <c r="Z25" s="206">
        <v>34.07</v>
      </c>
      <c r="AA25" s="206">
        <v>22.08</v>
      </c>
      <c r="AB25" s="206">
        <v>0</v>
      </c>
      <c r="AC25" s="206">
        <v>8.64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</v>
      </c>
      <c r="L26" s="206">
        <v>62.99</v>
      </c>
      <c r="M26" s="206">
        <v>0</v>
      </c>
      <c r="N26" s="206">
        <v>28.55</v>
      </c>
      <c r="O26" s="206">
        <v>47.91</v>
      </c>
      <c r="P26" s="206">
        <v>48.42</v>
      </c>
      <c r="Q26" s="206">
        <v>5.05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2.85</v>
      </c>
      <c r="W26" s="206">
        <v>8.32</v>
      </c>
      <c r="X26" s="206">
        <v>24.08</v>
      </c>
      <c r="Y26" s="206">
        <v>0</v>
      </c>
      <c r="Z26" s="206">
        <v>34.07</v>
      </c>
      <c r="AA26" s="206">
        <v>22.08</v>
      </c>
      <c r="AB26" s="206">
        <v>0</v>
      </c>
      <c r="AC26" s="206">
        <v>8.64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158.71</v>
      </c>
      <c r="L27" s="206">
        <v>62.99</v>
      </c>
      <c r="M27" s="206">
        <v>0</v>
      </c>
      <c r="N27" s="206">
        <v>28.55</v>
      </c>
      <c r="O27" s="206">
        <v>47.91</v>
      </c>
      <c r="P27" s="206">
        <v>48.42</v>
      </c>
      <c r="Q27" s="206">
        <v>5.05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2.85</v>
      </c>
      <c r="W27" s="206">
        <v>8.5</v>
      </c>
      <c r="X27" s="206">
        <v>24.08</v>
      </c>
      <c r="Y27" s="206">
        <v>0</v>
      </c>
      <c r="Z27" s="206">
        <v>34.07</v>
      </c>
      <c r="AA27" s="206">
        <v>22.08</v>
      </c>
      <c r="AB27" s="206">
        <v>0</v>
      </c>
      <c r="AC27" s="206">
        <v>8.64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</v>
      </c>
      <c r="L28" s="206">
        <v>62.43</v>
      </c>
      <c r="M28" s="206">
        <v>0</v>
      </c>
      <c r="N28" s="206">
        <v>28.55</v>
      </c>
      <c r="O28" s="206">
        <v>47.91</v>
      </c>
      <c r="P28" s="206">
        <v>48.42</v>
      </c>
      <c r="Q28" s="206">
        <v>5.05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2.85</v>
      </c>
      <c r="W28" s="206">
        <v>8.32</v>
      </c>
      <c r="X28" s="206">
        <v>24.08</v>
      </c>
      <c r="Y28" s="206">
        <v>0</v>
      </c>
      <c r="Z28" s="206">
        <v>34.07</v>
      </c>
      <c r="AA28" s="206">
        <v>22.08</v>
      </c>
      <c r="AB28" s="206">
        <v>0</v>
      </c>
      <c r="AC28" s="206">
        <v>8.64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1.07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</v>
      </c>
      <c r="L29" s="206">
        <v>62.99</v>
      </c>
      <c r="M29" s="206">
        <v>0</v>
      </c>
      <c r="N29" s="206">
        <v>28.55</v>
      </c>
      <c r="O29" s="206">
        <v>47.91</v>
      </c>
      <c r="P29" s="206">
        <v>48.42</v>
      </c>
      <c r="Q29" s="206">
        <v>5.05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2.85</v>
      </c>
      <c r="W29" s="206">
        <v>8.32</v>
      </c>
      <c r="X29" s="206">
        <v>24.08</v>
      </c>
      <c r="Y29" s="206">
        <v>0</v>
      </c>
      <c r="Z29" s="206">
        <v>34.07</v>
      </c>
      <c r="AA29" s="206">
        <v>22.08</v>
      </c>
      <c r="AB29" s="206">
        <v>0</v>
      </c>
      <c r="AC29" s="206">
        <v>8.64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4.3099999999999996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</v>
      </c>
      <c r="L30" s="206">
        <v>62.99</v>
      </c>
      <c r="M30" s="206">
        <v>0</v>
      </c>
      <c r="N30" s="206">
        <v>28.55</v>
      </c>
      <c r="O30" s="206">
        <v>47.91</v>
      </c>
      <c r="P30" s="206">
        <v>48.42</v>
      </c>
      <c r="Q30" s="206">
        <v>5.05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2.85</v>
      </c>
      <c r="W30" s="206">
        <v>8.32</v>
      </c>
      <c r="X30" s="206">
        <v>24.08</v>
      </c>
      <c r="Y30" s="206">
        <v>0</v>
      </c>
      <c r="Z30" s="206">
        <v>34.07</v>
      </c>
      <c r="AA30" s="206">
        <v>22.08</v>
      </c>
      <c r="AB30" s="206">
        <v>0</v>
      </c>
      <c r="AC30" s="206">
        <v>8.64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8.4499999999999993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47.91</v>
      </c>
      <c r="P31" s="206">
        <v>48.42</v>
      </c>
      <c r="Q31" s="206">
        <v>5.05</v>
      </c>
      <c r="R31" s="206">
        <v>10.220000000000001</v>
      </c>
      <c r="S31" s="206">
        <v>6.37</v>
      </c>
      <c r="T31" s="206">
        <v>0</v>
      </c>
      <c r="U31" s="206">
        <v>265.85000000000002</v>
      </c>
      <c r="V31" s="206">
        <v>2.85</v>
      </c>
      <c r="W31" s="206">
        <v>5.68</v>
      </c>
      <c r="X31" s="206">
        <v>24.08</v>
      </c>
      <c r="Y31" s="206">
        <v>0</v>
      </c>
      <c r="Z31" s="206">
        <v>34.07</v>
      </c>
      <c r="AA31" s="206">
        <v>22.08</v>
      </c>
      <c r="AB31" s="206">
        <v>0</v>
      </c>
      <c r="AC31" s="206">
        <v>8.41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15.42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</v>
      </c>
      <c r="L32" s="206">
        <v>62.99</v>
      </c>
      <c r="M32" s="206">
        <v>0</v>
      </c>
      <c r="N32" s="206">
        <v>28.55</v>
      </c>
      <c r="O32" s="206">
        <v>47.91</v>
      </c>
      <c r="P32" s="206">
        <v>48.42</v>
      </c>
      <c r="Q32" s="206">
        <v>5.05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2.85</v>
      </c>
      <c r="W32" s="206">
        <v>5.68</v>
      </c>
      <c r="X32" s="206">
        <v>24.08</v>
      </c>
      <c r="Y32" s="206">
        <v>0</v>
      </c>
      <c r="Z32" s="206">
        <v>34.07</v>
      </c>
      <c r="AA32" s="206">
        <v>22.08</v>
      </c>
      <c r="AB32" s="206">
        <v>0</v>
      </c>
      <c r="AC32" s="206">
        <v>8.64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23.75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47.91</v>
      </c>
      <c r="P33" s="206">
        <v>48.42</v>
      </c>
      <c r="Q33" s="206">
        <v>5.05</v>
      </c>
      <c r="R33" s="206">
        <v>10.220000000000001</v>
      </c>
      <c r="S33" s="206">
        <v>6.37</v>
      </c>
      <c r="T33" s="206">
        <v>0</v>
      </c>
      <c r="U33" s="206">
        <v>265.85000000000002</v>
      </c>
      <c r="V33" s="206">
        <v>2.85</v>
      </c>
      <c r="W33" s="206">
        <v>5.35</v>
      </c>
      <c r="X33" s="206">
        <v>24.08</v>
      </c>
      <c r="Y33" s="206">
        <v>0</v>
      </c>
      <c r="Z33" s="206">
        <v>34.07</v>
      </c>
      <c r="AA33" s="206">
        <v>22.08</v>
      </c>
      <c r="AB33" s="206">
        <v>0</v>
      </c>
      <c r="AC33" s="206">
        <v>8.64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47.91</v>
      </c>
      <c r="P34" s="206">
        <v>48.42</v>
      </c>
      <c r="Q34" s="206">
        <v>5.05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2.85</v>
      </c>
      <c r="W34" s="206">
        <v>5.35</v>
      </c>
      <c r="X34" s="206">
        <v>24.08</v>
      </c>
      <c r="Y34" s="206">
        <v>0</v>
      </c>
      <c r="Z34" s="206">
        <v>34.07</v>
      </c>
      <c r="AA34" s="206">
        <v>22.08</v>
      </c>
      <c r="AB34" s="206">
        <v>0</v>
      </c>
      <c r="AC34" s="206">
        <v>8.64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158.72</v>
      </c>
      <c r="L35" s="206">
        <v>62.99</v>
      </c>
      <c r="M35" s="206">
        <v>0</v>
      </c>
      <c r="N35" s="206">
        <v>28.55</v>
      </c>
      <c r="O35" s="206">
        <v>47.91</v>
      </c>
      <c r="P35" s="206">
        <v>48.42</v>
      </c>
      <c r="Q35" s="206">
        <v>5.05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2.85</v>
      </c>
      <c r="W35" s="206">
        <v>5.35</v>
      </c>
      <c r="X35" s="206">
        <v>22.85</v>
      </c>
      <c r="Y35" s="206">
        <v>0</v>
      </c>
      <c r="Z35" s="206">
        <v>34.07</v>
      </c>
      <c r="AA35" s="206">
        <v>22.08</v>
      </c>
      <c r="AB35" s="206">
        <v>0</v>
      </c>
      <c r="AC35" s="206">
        <v>8.64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62.99</v>
      </c>
      <c r="M36" s="206">
        <v>0</v>
      </c>
      <c r="N36" s="206">
        <v>28.55</v>
      </c>
      <c r="O36" s="206">
        <v>47.91</v>
      </c>
      <c r="P36" s="206">
        <v>48.42</v>
      </c>
      <c r="Q36" s="206">
        <v>5.05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2.85</v>
      </c>
      <c r="W36" s="206">
        <v>5.35</v>
      </c>
      <c r="X36" s="206">
        <v>22.85</v>
      </c>
      <c r="Y36" s="206">
        <v>0</v>
      </c>
      <c r="Z36" s="206">
        <v>34.07</v>
      </c>
      <c r="AA36" s="206">
        <v>22.08</v>
      </c>
      <c r="AB36" s="206">
        <v>0</v>
      </c>
      <c r="AC36" s="206">
        <v>8.64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158.72</v>
      </c>
      <c r="L37" s="206">
        <v>62.99</v>
      </c>
      <c r="M37" s="206">
        <v>0</v>
      </c>
      <c r="N37" s="206">
        <v>28.55</v>
      </c>
      <c r="O37" s="206">
        <v>47.91</v>
      </c>
      <c r="P37" s="206">
        <v>48.42</v>
      </c>
      <c r="Q37" s="206">
        <v>5.05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2.85</v>
      </c>
      <c r="W37" s="206">
        <v>5.35</v>
      </c>
      <c r="X37" s="206">
        <v>22.85</v>
      </c>
      <c r="Y37" s="206">
        <v>0</v>
      </c>
      <c r="Z37" s="206">
        <v>34.07</v>
      </c>
      <c r="AA37" s="206">
        <v>22.08</v>
      </c>
      <c r="AB37" s="206">
        <v>0</v>
      </c>
      <c r="AC37" s="206">
        <v>8.64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158.72</v>
      </c>
      <c r="L38" s="206">
        <v>62.99</v>
      </c>
      <c r="M38" s="206">
        <v>0</v>
      </c>
      <c r="N38" s="206">
        <v>28.55</v>
      </c>
      <c r="O38" s="206">
        <v>47.91</v>
      </c>
      <c r="P38" s="206">
        <v>48.42</v>
      </c>
      <c r="Q38" s="206">
        <v>5.05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2.85</v>
      </c>
      <c r="W38" s="206">
        <v>5.35</v>
      </c>
      <c r="X38" s="206">
        <v>22.85</v>
      </c>
      <c r="Y38" s="206">
        <v>0</v>
      </c>
      <c r="Z38" s="206">
        <v>34.07</v>
      </c>
      <c r="AA38" s="206">
        <v>22.08</v>
      </c>
      <c r="AB38" s="206">
        <v>0</v>
      </c>
      <c r="AC38" s="206">
        <v>8.64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62.99</v>
      </c>
      <c r="M39" s="206">
        <v>0</v>
      </c>
      <c r="N39" s="206">
        <v>28.55</v>
      </c>
      <c r="O39" s="206">
        <v>47.91</v>
      </c>
      <c r="P39" s="206">
        <v>48.42</v>
      </c>
      <c r="Q39" s="206">
        <v>5.05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2.85</v>
      </c>
      <c r="W39" s="206">
        <v>5.35</v>
      </c>
      <c r="X39" s="206">
        <v>22.85</v>
      </c>
      <c r="Y39" s="206">
        <v>0</v>
      </c>
      <c r="Z39" s="206">
        <v>34.07</v>
      </c>
      <c r="AA39" s="206">
        <v>22.08</v>
      </c>
      <c r="AB39" s="206">
        <v>0</v>
      </c>
      <c r="AC39" s="206">
        <v>8.64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164.66</v>
      </c>
      <c r="L40" s="206">
        <v>62.99</v>
      </c>
      <c r="M40" s="206">
        <v>0</v>
      </c>
      <c r="N40" s="206">
        <v>28.55</v>
      </c>
      <c r="O40" s="206">
        <v>47.91</v>
      </c>
      <c r="P40" s="206">
        <v>48.42</v>
      </c>
      <c r="Q40" s="206">
        <v>5.05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2.85</v>
      </c>
      <c r="W40" s="206">
        <v>5.35</v>
      </c>
      <c r="X40" s="206">
        <v>22.85</v>
      </c>
      <c r="Y40" s="206">
        <v>0</v>
      </c>
      <c r="Z40" s="206">
        <v>34.07</v>
      </c>
      <c r="AA40" s="206">
        <v>22.08</v>
      </c>
      <c r="AB40" s="206">
        <v>0</v>
      </c>
      <c r="AC40" s="206">
        <v>8.64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47.91</v>
      </c>
      <c r="P41" s="206">
        <v>48.42</v>
      </c>
      <c r="Q41" s="206">
        <v>5.05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2.85</v>
      </c>
      <c r="W41" s="206">
        <v>5.35</v>
      </c>
      <c r="X41" s="206">
        <v>22.85</v>
      </c>
      <c r="Y41" s="206">
        <v>0</v>
      </c>
      <c r="Z41" s="206">
        <v>34.07</v>
      </c>
      <c r="AA41" s="206">
        <v>22.08</v>
      </c>
      <c r="AB41" s="206">
        <v>0</v>
      </c>
      <c r="AC41" s="206">
        <v>8.64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47.91</v>
      </c>
      <c r="P42" s="206">
        <v>48.42</v>
      </c>
      <c r="Q42" s="206">
        <v>5.05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2.85</v>
      </c>
      <c r="W42" s="206">
        <v>5.35</v>
      </c>
      <c r="X42" s="206">
        <v>22.85</v>
      </c>
      <c r="Y42" s="206">
        <v>0</v>
      </c>
      <c r="Z42" s="206">
        <v>34.07</v>
      </c>
      <c r="AA42" s="206">
        <v>22.08</v>
      </c>
      <c r="AB42" s="206">
        <v>0</v>
      </c>
      <c r="AC42" s="206">
        <v>8.64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158.72</v>
      </c>
      <c r="L43" s="206">
        <v>62.99</v>
      </c>
      <c r="M43" s="206">
        <v>0</v>
      </c>
      <c r="N43" s="206">
        <v>28.55</v>
      </c>
      <c r="O43" s="206">
        <v>47.91</v>
      </c>
      <c r="P43" s="206">
        <v>48.42</v>
      </c>
      <c r="Q43" s="206">
        <v>5.05</v>
      </c>
      <c r="R43" s="206">
        <v>10.220000000000001</v>
      </c>
      <c r="S43" s="206">
        <v>6.37</v>
      </c>
      <c r="T43" s="206">
        <v>0</v>
      </c>
      <c r="U43" s="206">
        <v>265.85000000000002</v>
      </c>
      <c r="V43" s="206">
        <v>2.85</v>
      </c>
      <c r="W43" s="206">
        <v>5.35</v>
      </c>
      <c r="X43" s="206">
        <v>22.86</v>
      </c>
      <c r="Y43" s="206">
        <v>0</v>
      </c>
      <c r="Z43" s="206">
        <v>34.07</v>
      </c>
      <c r="AA43" s="206">
        <v>22.08</v>
      </c>
      <c r="AB43" s="206">
        <v>0</v>
      </c>
      <c r="AC43" s="206">
        <v>8.64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158.72</v>
      </c>
      <c r="L44" s="206">
        <v>62.99</v>
      </c>
      <c r="M44" s="206">
        <v>0</v>
      </c>
      <c r="N44" s="206">
        <v>28.55</v>
      </c>
      <c r="O44" s="206">
        <v>47.91</v>
      </c>
      <c r="P44" s="206">
        <v>48.42</v>
      </c>
      <c r="Q44" s="206">
        <v>5.05</v>
      </c>
      <c r="R44" s="206">
        <v>10.24</v>
      </c>
      <c r="S44" s="206">
        <v>6.37</v>
      </c>
      <c r="T44" s="206">
        <v>0</v>
      </c>
      <c r="U44" s="206">
        <v>265.85000000000002</v>
      </c>
      <c r="V44" s="206">
        <v>2.85</v>
      </c>
      <c r="W44" s="206">
        <v>5.55</v>
      </c>
      <c r="X44" s="206">
        <v>23.99</v>
      </c>
      <c r="Y44" s="206">
        <v>0</v>
      </c>
      <c r="Z44" s="206">
        <v>34.07</v>
      </c>
      <c r="AA44" s="206">
        <v>22.08</v>
      </c>
      <c r="AB44" s="206">
        <v>0</v>
      </c>
      <c r="AC44" s="206">
        <v>8.64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158.72</v>
      </c>
      <c r="L45" s="206">
        <v>40.1</v>
      </c>
      <c r="M45" s="206">
        <v>0</v>
      </c>
      <c r="N45" s="206">
        <v>28.55</v>
      </c>
      <c r="O45" s="206">
        <v>47.91</v>
      </c>
      <c r="P45" s="206">
        <v>48.64</v>
      </c>
      <c r="Q45" s="206">
        <v>5.05</v>
      </c>
      <c r="R45" s="206">
        <v>10.220000000000001</v>
      </c>
      <c r="S45" s="206">
        <v>6.37</v>
      </c>
      <c r="T45" s="206">
        <v>0</v>
      </c>
      <c r="U45" s="206">
        <v>265.85000000000002</v>
      </c>
      <c r="V45" s="206">
        <v>2.85</v>
      </c>
      <c r="W45" s="206">
        <v>5.47</v>
      </c>
      <c r="X45" s="206">
        <v>23.99</v>
      </c>
      <c r="Y45" s="206">
        <v>0</v>
      </c>
      <c r="Z45" s="206">
        <v>34.07</v>
      </c>
      <c r="AA45" s="206">
        <v>22.08</v>
      </c>
      <c r="AB45" s="206">
        <v>0</v>
      </c>
      <c r="AC45" s="206">
        <v>8.64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158.72</v>
      </c>
      <c r="L46" s="206">
        <v>40.1</v>
      </c>
      <c r="M46" s="206">
        <v>0</v>
      </c>
      <c r="N46" s="206">
        <v>28.55</v>
      </c>
      <c r="O46" s="206">
        <v>47.91</v>
      </c>
      <c r="P46" s="206">
        <v>48.64</v>
      </c>
      <c r="Q46" s="206">
        <v>5.05</v>
      </c>
      <c r="R46" s="206">
        <v>10.1</v>
      </c>
      <c r="S46" s="206">
        <v>6.37</v>
      </c>
      <c r="T46" s="206">
        <v>0</v>
      </c>
      <c r="U46" s="206">
        <v>265.85000000000002</v>
      </c>
      <c r="V46" s="206">
        <v>2.85</v>
      </c>
      <c r="W46" s="206">
        <v>5.27</v>
      </c>
      <c r="X46" s="206">
        <v>22.86</v>
      </c>
      <c r="Y46" s="206">
        <v>0</v>
      </c>
      <c r="Z46" s="206">
        <v>34.07</v>
      </c>
      <c r="AA46" s="206">
        <v>22.08</v>
      </c>
      <c r="AB46" s="206">
        <v>0</v>
      </c>
      <c r="AC46" s="206">
        <v>8.64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40.1</v>
      </c>
      <c r="M47" s="206">
        <v>0</v>
      </c>
      <c r="N47" s="206">
        <v>28.55</v>
      </c>
      <c r="O47" s="206">
        <v>47.91</v>
      </c>
      <c r="P47" s="206">
        <v>48.64</v>
      </c>
      <c r="Q47" s="206">
        <v>5.05</v>
      </c>
      <c r="R47" s="206">
        <v>10.220000000000001</v>
      </c>
      <c r="S47" s="206">
        <v>6.37</v>
      </c>
      <c r="T47" s="206">
        <v>0</v>
      </c>
      <c r="U47" s="206">
        <v>265.85000000000002</v>
      </c>
      <c r="V47" s="206">
        <v>2.85</v>
      </c>
      <c r="W47" s="206">
        <v>5.27</v>
      </c>
      <c r="X47" s="206">
        <v>22.86</v>
      </c>
      <c r="Y47" s="206">
        <v>0</v>
      </c>
      <c r="Z47" s="206">
        <v>34.07</v>
      </c>
      <c r="AA47" s="206">
        <v>22.08</v>
      </c>
      <c r="AB47" s="206">
        <v>0</v>
      </c>
      <c r="AC47" s="206">
        <v>8.64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158.72</v>
      </c>
      <c r="L48" s="206">
        <v>40.1</v>
      </c>
      <c r="M48" s="206">
        <v>0</v>
      </c>
      <c r="N48" s="206">
        <v>28.55</v>
      </c>
      <c r="O48" s="206">
        <v>47.91</v>
      </c>
      <c r="P48" s="206">
        <v>48.64</v>
      </c>
      <c r="Q48" s="206">
        <v>5.05</v>
      </c>
      <c r="R48" s="206">
        <v>10.220000000000001</v>
      </c>
      <c r="S48" s="206">
        <v>6.37</v>
      </c>
      <c r="T48" s="206">
        <v>0</v>
      </c>
      <c r="U48" s="206">
        <v>265.85000000000002</v>
      </c>
      <c r="V48" s="206">
        <v>2.85</v>
      </c>
      <c r="W48" s="206">
        <v>5.27</v>
      </c>
      <c r="X48" s="206">
        <v>22.86</v>
      </c>
      <c r="Y48" s="206">
        <v>0</v>
      </c>
      <c r="Z48" s="206">
        <v>34.07</v>
      </c>
      <c r="AA48" s="206">
        <v>22.08</v>
      </c>
      <c r="AB48" s="206">
        <v>0</v>
      </c>
      <c r="AC48" s="206">
        <v>8.64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158.72</v>
      </c>
      <c r="L49" s="206">
        <v>40.1</v>
      </c>
      <c r="M49" s="206">
        <v>0</v>
      </c>
      <c r="N49" s="206">
        <v>28.55</v>
      </c>
      <c r="O49" s="206">
        <v>47.91</v>
      </c>
      <c r="P49" s="206">
        <v>48.64</v>
      </c>
      <c r="Q49" s="206">
        <v>5.05</v>
      </c>
      <c r="R49" s="206">
        <v>10.220000000000001</v>
      </c>
      <c r="S49" s="206">
        <v>6.37</v>
      </c>
      <c r="T49" s="206">
        <v>0</v>
      </c>
      <c r="U49" s="206">
        <v>265.85000000000002</v>
      </c>
      <c r="V49" s="206">
        <v>2.85</v>
      </c>
      <c r="W49" s="206">
        <v>5.27</v>
      </c>
      <c r="X49" s="206">
        <v>22.86</v>
      </c>
      <c r="Y49" s="206">
        <v>0</v>
      </c>
      <c r="Z49" s="206">
        <v>34.07</v>
      </c>
      <c r="AA49" s="206">
        <v>22.08</v>
      </c>
      <c r="AB49" s="206">
        <v>0</v>
      </c>
      <c r="AC49" s="206">
        <v>8.64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</v>
      </c>
      <c r="L50" s="206">
        <v>40.1</v>
      </c>
      <c r="M50" s="206">
        <v>0</v>
      </c>
      <c r="N50" s="206">
        <v>28.55</v>
      </c>
      <c r="O50" s="206">
        <v>47.91</v>
      </c>
      <c r="P50" s="206">
        <v>48.64</v>
      </c>
      <c r="Q50" s="206">
        <v>5.05</v>
      </c>
      <c r="R50" s="206">
        <v>10.220000000000001</v>
      </c>
      <c r="S50" s="206">
        <v>6.37</v>
      </c>
      <c r="T50" s="206">
        <v>0</v>
      </c>
      <c r="U50" s="206">
        <v>265.85000000000002</v>
      </c>
      <c r="V50" s="206">
        <v>2.85</v>
      </c>
      <c r="W50" s="206">
        <v>5.27</v>
      </c>
      <c r="X50" s="206">
        <v>22.86</v>
      </c>
      <c r="Y50" s="206">
        <v>0</v>
      </c>
      <c r="Z50" s="206">
        <v>34.07</v>
      </c>
      <c r="AA50" s="206">
        <v>22.08</v>
      </c>
      <c r="AB50" s="206">
        <v>0</v>
      </c>
      <c r="AC50" s="206">
        <v>8.64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40.1</v>
      </c>
      <c r="M51" s="206">
        <v>0</v>
      </c>
      <c r="N51" s="206">
        <v>28.55</v>
      </c>
      <c r="O51" s="206">
        <v>47.91</v>
      </c>
      <c r="P51" s="206">
        <v>48.64</v>
      </c>
      <c r="Q51" s="206">
        <v>5.05</v>
      </c>
      <c r="R51" s="206">
        <v>10.220000000000001</v>
      </c>
      <c r="S51" s="206">
        <v>6.37</v>
      </c>
      <c r="T51" s="206">
        <v>0</v>
      </c>
      <c r="U51" s="206">
        <v>265.85000000000002</v>
      </c>
      <c r="V51" s="206">
        <v>2.85</v>
      </c>
      <c r="W51" s="206">
        <v>5.68</v>
      </c>
      <c r="X51" s="206">
        <v>22.86</v>
      </c>
      <c r="Y51" s="206">
        <v>0</v>
      </c>
      <c r="Z51" s="206">
        <v>34.07</v>
      </c>
      <c r="AA51" s="206">
        <v>22.08</v>
      </c>
      <c r="AB51" s="206">
        <v>0</v>
      </c>
      <c r="AC51" s="206">
        <v>8.64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30.07</v>
      </c>
      <c r="M52" s="206">
        <v>0</v>
      </c>
      <c r="N52" s="206">
        <v>28.55</v>
      </c>
      <c r="O52" s="206">
        <v>47.91</v>
      </c>
      <c r="P52" s="206">
        <v>48.64</v>
      </c>
      <c r="Q52" s="206">
        <v>5.05</v>
      </c>
      <c r="R52" s="206">
        <v>10.220000000000001</v>
      </c>
      <c r="S52" s="206">
        <v>6.37</v>
      </c>
      <c r="T52" s="206">
        <v>0</v>
      </c>
      <c r="U52" s="206">
        <v>265.85000000000002</v>
      </c>
      <c r="V52" s="206">
        <v>2.85</v>
      </c>
      <c r="W52" s="206">
        <v>5.68</v>
      </c>
      <c r="X52" s="206">
        <v>22.86</v>
      </c>
      <c r="Y52" s="206">
        <v>0</v>
      </c>
      <c r="Z52" s="206">
        <v>34.07</v>
      </c>
      <c r="AA52" s="206">
        <v>22.08</v>
      </c>
      <c r="AB52" s="206">
        <v>0</v>
      </c>
      <c r="AC52" s="206">
        <v>8.64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140.34</v>
      </c>
      <c r="L53" s="206">
        <v>30.07</v>
      </c>
      <c r="M53" s="206">
        <v>0</v>
      </c>
      <c r="N53" s="206">
        <v>28.55</v>
      </c>
      <c r="O53" s="206">
        <v>47.91</v>
      </c>
      <c r="P53" s="206">
        <v>48.64</v>
      </c>
      <c r="Q53" s="206">
        <v>5.05</v>
      </c>
      <c r="R53" s="206">
        <v>10.220000000000001</v>
      </c>
      <c r="S53" s="206">
        <v>6.37</v>
      </c>
      <c r="T53" s="206">
        <v>0</v>
      </c>
      <c r="U53" s="206">
        <v>265.85000000000002</v>
      </c>
      <c r="V53" s="206">
        <v>2.85</v>
      </c>
      <c r="W53" s="206">
        <v>5.68</v>
      </c>
      <c r="X53" s="206">
        <v>22.86</v>
      </c>
      <c r="Y53" s="206">
        <v>0</v>
      </c>
      <c r="Z53" s="206">
        <v>34.07</v>
      </c>
      <c r="AA53" s="206">
        <v>22.08</v>
      </c>
      <c r="AB53" s="206">
        <v>0</v>
      </c>
      <c r="AC53" s="206">
        <v>8.64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140.35</v>
      </c>
      <c r="L54" s="206">
        <v>20.05</v>
      </c>
      <c r="M54" s="206">
        <v>0</v>
      </c>
      <c r="N54" s="206">
        <v>28.55</v>
      </c>
      <c r="O54" s="206">
        <v>47.91</v>
      </c>
      <c r="P54" s="206">
        <v>48.64</v>
      </c>
      <c r="Q54" s="206">
        <v>5.05</v>
      </c>
      <c r="R54" s="206">
        <v>10.220000000000001</v>
      </c>
      <c r="S54" s="206">
        <v>6.37</v>
      </c>
      <c r="T54" s="206">
        <v>0</v>
      </c>
      <c r="U54" s="206">
        <v>265.85000000000002</v>
      </c>
      <c r="V54" s="206">
        <v>2.85</v>
      </c>
      <c r="W54" s="206">
        <v>5.68</v>
      </c>
      <c r="X54" s="206">
        <v>22.86</v>
      </c>
      <c r="Y54" s="206">
        <v>0</v>
      </c>
      <c r="Z54" s="206">
        <v>34.07</v>
      </c>
      <c r="AA54" s="206">
        <v>22.08</v>
      </c>
      <c r="AB54" s="206">
        <v>0</v>
      </c>
      <c r="AC54" s="206">
        <v>8.64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103.55</v>
      </c>
      <c r="L55" s="206">
        <v>20.260000000000002</v>
      </c>
      <c r="M55" s="206">
        <v>0</v>
      </c>
      <c r="N55" s="206">
        <v>28.55</v>
      </c>
      <c r="O55" s="206">
        <v>47.91</v>
      </c>
      <c r="P55" s="206">
        <v>48.64</v>
      </c>
      <c r="Q55" s="206">
        <v>5.05</v>
      </c>
      <c r="R55" s="206">
        <v>10.220000000000001</v>
      </c>
      <c r="S55" s="206">
        <v>6.37</v>
      </c>
      <c r="T55" s="206">
        <v>0</v>
      </c>
      <c r="U55" s="206">
        <v>265.85000000000002</v>
      </c>
      <c r="V55" s="206">
        <v>2.85</v>
      </c>
      <c r="W55" s="206">
        <v>5.68</v>
      </c>
      <c r="X55" s="206">
        <v>22.86</v>
      </c>
      <c r="Y55" s="206">
        <v>0</v>
      </c>
      <c r="Z55" s="206">
        <v>34.07</v>
      </c>
      <c r="AA55" s="206">
        <v>22.08</v>
      </c>
      <c r="AB55" s="206">
        <v>0</v>
      </c>
      <c r="AC55" s="206">
        <v>8.64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100.25</v>
      </c>
      <c r="L56" s="206">
        <v>20.260000000000002</v>
      </c>
      <c r="M56" s="206">
        <v>0</v>
      </c>
      <c r="N56" s="206">
        <v>28.55</v>
      </c>
      <c r="O56" s="206">
        <v>47.91</v>
      </c>
      <c r="P56" s="206">
        <v>48.64</v>
      </c>
      <c r="Q56" s="206">
        <v>5.05</v>
      </c>
      <c r="R56" s="206">
        <v>10.220000000000001</v>
      </c>
      <c r="S56" s="206">
        <v>6.37</v>
      </c>
      <c r="T56" s="206">
        <v>0</v>
      </c>
      <c r="U56" s="206">
        <v>265.85000000000002</v>
      </c>
      <c r="V56" s="206">
        <v>2.85</v>
      </c>
      <c r="W56" s="206">
        <v>5.68</v>
      </c>
      <c r="X56" s="206">
        <v>22.86</v>
      </c>
      <c r="Y56" s="206">
        <v>0</v>
      </c>
      <c r="Z56" s="206">
        <v>34.07</v>
      </c>
      <c r="AA56" s="206">
        <v>22.08</v>
      </c>
      <c r="AB56" s="206">
        <v>0</v>
      </c>
      <c r="AC56" s="206">
        <v>8.64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100.25</v>
      </c>
      <c r="L57" s="206">
        <v>20.260000000000002</v>
      </c>
      <c r="M57" s="206">
        <v>0</v>
      </c>
      <c r="N57" s="206">
        <v>28.55</v>
      </c>
      <c r="O57" s="206">
        <v>47.91</v>
      </c>
      <c r="P57" s="206">
        <v>48.64</v>
      </c>
      <c r="Q57" s="206">
        <v>5.05</v>
      </c>
      <c r="R57" s="206">
        <v>10.220000000000001</v>
      </c>
      <c r="S57" s="206">
        <v>6.37</v>
      </c>
      <c r="T57" s="206">
        <v>0</v>
      </c>
      <c r="U57" s="206">
        <v>265.85000000000002</v>
      </c>
      <c r="V57" s="206">
        <v>2.85</v>
      </c>
      <c r="W57" s="206">
        <v>5.68</v>
      </c>
      <c r="X57" s="206">
        <v>22.86</v>
      </c>
      <c r="Y57" s="206">
        <v>0</v>
      </c>
      <c r="Z57" s="206">
        <v>34.07</v>
      </c>
      <c r="AA57" s="206">
        <v>22.08</v>
      </c>
      <c r="AB57" s="206">
        <v>0</v>
      </c>
      <c r="AC57" s="206">
        <v>8.64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100.25</v>
      </c>
      <c r="L58" s="206">
        <v>20.260000000000002</v>
      </c>
      <c r="M58" s="206">
        <v>0</v>
      </c>
      <c r="N58" s="206">
        <v>28.55</v>
      </c>
      <c r="O58" s="206">
        <v>47.91</v>
      </c>
      <c r="P58" s="206">
        <v>48.64</v>
      </c>
      <c r="Q58" s="206">
        <v>5.05</v>
      </c>
      <c r="R58" s="206">
        <v>10.220000000000001</v>
      </c>
      <c r="S58" s="206">
        <v>6.37</v>
      </c>
      <c r="T58" s="206">
        <v>0</v>
      </c>
      <c r="U58" s="206">
        <v>265.85000000000002</v>
      </c>
      <c r="V58" s="206">
        <v>2.85</v>
      </c>
      <c r="W58" s="206">
        <v>5.68</v>
      </c>
      <c r="X58" s="206">
        <v>22.86</v>
      </c>
      <c r="Y58" s="206">
        <v>0</v>
      </c>
      <c r="Z58" s="206">
        <v>34.07</v>
      </c>
      <c r="AA58" s="206">
        <v>22.08</v>
      </c>
      <c r="AB58" s="206">
        <v>0</v>
      </c>
      <c r="AC58" s="206">
        <v>8.64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100.25</v>
      </c>
      <c r="L59" s="206">
        <v>20.260000000000002</v>
      </c>
      <c r="M59" s="206">
        <v>0</v>
      </c>
      <c r="N59" s="206">
        <v>28.55</v>
      </c>
      <c r="O59" s="206">
        <v>47.91</v>
      </c>
      <c r="P59" s="206">
        <v>48.64</v>
      </c>
      <c r="Q59" s="206">
        <v>5.19</v>
      </c>
      <c r="R59" s="206">
        <v>10.220000000000001</v>
      </c>
      <c r="S59" s="206">
        <v>6.61</v>
      </c>
      <c r="T59" s="206">
        <v>0</v>
      </c>
      <c r="U59" s="206">
        <v>265.85000000000002</v>
      </c>
      <c r="V59" s="206">
        <v>2.85</v>
      </c>
      <c r="W59" s="206">
        <v>5.68</v>
      </c>
      <c r="X59" s="206">
        <v>22.86</v>
      </c>
      <c r="Y59" s="206">
        <v>0</v>
      </c>
      <c r="Z59" s="206">
        <v>34.07</v>
      </c>
      <c r="AA59" s="206">
        <v>22.08</v>
      </c>
      <c r="AB59" s="206">
        <v>0</v>
      </c>
      <c r="AC59" s="206">
        <v>8.64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120.29</v>
      </c>
      <c r="L60" s="206">
        <v>20.260000000000002</v>
      </c>
      <c r="M60" s="206">
        <v>0</v>
      </c>
      <c r="N60" s="206">
        <v>28.55</v>
      </c>
      <c r="O60" s="206">
        <v>47.91</v>
      </c>
      <c r="P60" s="206">
        <v>48.64</v>
      </c>
      <c r="Q60" s="206">
        <v>5.19</v>
      </c>
      <c r="R60" s="206">
        <v>10.220000000000001</v>
      </c>
      <c r="S60" s="206">
        <v>6.61</v>
      </c>
      <c r="T60" s="206">
        <v>0</v>
      </c>
      <c r="U60" s="206">
        <v>265.85000000000002</v>
      </c>
      <c r="V60" s="206">
        <v>2.85</v>
      </c>
      <c r="W60" s="206">
        <v>5.68</v>
      </c>
      <c r="X60" s="206">
        <v>22.86</v>
      </c>
      <c r="Y60" s="206">
        <v>0</v>
      </c>
      <c r="Z60" s="206">
        <v>34.07</v>
      </c>
      <c r="AA60" s="206">
        <v>22.08</v>
      </c>
      <c r="AB60" s="206">
        <v>0</v>
      </c>
      <c r="AC60" s="206">
        <v>8.64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96.25</v>
      </c>
      <c r="L61" s="206">
        <v>20.260000000000002</v>
      </c>
      <c r="M61" s="206">
        <v>0</v>
      </c>
      <c r="N61" s="206">
        <v>28.55</v>
      </c>
      <c r="O61" s="206">
        <v>47.91</v>
      </c>
      <c r="P61" s="206">
        <v>48.64</v>
      </c>
      <c r="Q61" s="206">
        <v>5.19</v>
      </c>
      <c r="R61" s="206">
        <v>10.220000000000001</v>
      </c>
      <c r="S61" s="206">
        <v>6.61</v>
      </c>
      <c r="T61" s="206">
        <v>0</v>
      </c>
      <c r="U61" s="206">
        <v>265.85000000000002</v>
      </c>
      <c r="V61" s="206">
        <v>2.85</v>
      </c>
      <c r="W61" s="206">
        <v>5.68</v>
      </c>
      <c r="X61" s="206">
        <v>22.86</v>
      </c>
      <c r="Y61" s="206">
        <v>0</v>
      </c>
      <c r="Z61" s="206">
        <v>34.07</v>
      </c>
      <c r="AA61" s="206">
        <v>22.08</v>
      </c>
      <c r="AB61" s="206">
        <v>0</v>
      </c>
      <c r="AC61" s="206">
        <v>8.64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96.25</v>
      </c>
      <c r="L62" s="206">
        <v>20.260000000000002</v>
      </c>
      <c r="M62" s="206">
        <v>0</v>
      </c>
      <c r="N62" s="206">
        <v>28.55</v>
      </c>
      <c r="O62" s="206">
        <v>47.91</v>
      </c>
      <c r="P62" s="206">
        <v>48.64</v>
      </c>
      <c r="Q62" s="206">
        <v>5.19</v>
      </c>
      <c r="R62" s="206">
        <v>10.220000000000001</v>
      </c>
      <c r="S62" s="206">
        <v>6.61</v>
      </c>
      <c r="T62" s="206">
        <v>0</v>
      </c>
      <c r="U62" s="206">
        <v>265.85000000000002</v>
      </c>
      <c r="V62" s="206">
        <v>2.85</v>
      </c>
      <c r="W62" s="206">
        <v>5.68</v>
      </c>
      <c r="X62" s="206">
        <v>22.86</v>
      </c>
      <c r="Y62" s="206">
        <v>0</v>
      </c>
      <c r="Z62" s="206">
        <v>34.07</v>
      </c>
      <c r="AA62" s="206">
        <v>22.08</v>
      </c>
      <c r="AB62" s="206">
        <v>0</v>
      </c>
      <c r="AC62" s="206">
        <v>8.64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82.58</v>
      </c>
      <c r="L63" s="206">
        <v>20.100000000000001</v>
      </c>
      <c r="M63" s="206">
        <v>0</v>
      </c>
      <c r="N63" s="206">
        <v>28.55</v>
      </c>
      <c r="O63" s="206">
        <v>47.91</v>
      </c>
      <c r="P63" s="206">
        <v>48.64</v>
      </c>
      <c r="Q63" s="206">
        <v>5.05</v>
      </c>
      <c r="R63" s="206">
        <v>10.220000000000001</v>
      </c>
      <c r="S63" s="206">
        <v>6.37</v>
      </c>
      <c r="T63" s="206">
        <v>0</v>
      </c>
      <c r="U63" s="206">
        <v>265.85000000000002</v>
      </c>
      <c r="V63" s="206">
        <v>2.85</v>
      </c>
      <c r="W63" s="206">
        <v>5.68</v>
      </c>
      <c r="X63" s="206">
        <v>22.86</v>
      </c>
      <c r="Y63" s="206">
        <v>0</v>
      </c>
      <c r="Z63" s="206">
        <v>34.07</v>
      </c>
      <c r="AA63" s="206">
        <v>22.08</v>
      </c>
      <c r="AB63" s="206">
        <v>0</v>
      </c>
      <c r="AC63" s="206">
        <v>19.02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90.22</v>
      </c>
      <c r="L64" s="206">
        <v>20.100000000000001</v>
      </c>
      <c r="M64" s="206">
        <v>0</v>
      </c>
      <c r="N64" s="206">
        <v>28.55</v>
      </c>
      <c r="O64" s="206">
        <v>47.91</v>
      </c>
      <c r="P64" s="206">
        <v>48.64</v>
      </c>
      <c r="Q64" s="206">
        <v>5.05</v>
      </c>
      <c r="R64" s="206">
        <v>10.220000000000001</v>
      </c>
      <c r="S64" s="206">
        <v>6.37</v>
      </c>
      <c r="T64" s="206">
        <v>0</v>
      </c>
      <c r="U64" s="206">
        <v>265.85000000000002</v>
      </c>
      <c r="V64" s="206">
        <v>2.85</v>
      </c>
      <c r="W64" s="206">
        <v>5.68</v>
      </c>
      <c r="X64" s="206">
        <v>22.86</v>
      </c>
      <c r="Y64" s="206">
        <v>0</v>
      </c>
      <c r="Z64" s="206">
        <v>34.07</v>
      </c>
      <c r="AA64" s="206">
        <v>22.08</v>
      </c>
      <c r="AB64" s="206">
        <v>0</v>
      </c>
      <c r="AC64" s="206">
        <v>19.02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80.2</v>
      </c>
      <c r="L65" s="206">
        <v>20.37</v>
      </c>
      <c r="M65" s="206">
        <v>0</v>
      </c>
      <c r="N65" s="206">
        <v>28.55</v>
      </c>
      <c r="O65" s="206">
        <v>47.91</v>
      </c>
      <c r="P65" s="206">
        <v>48.64</v>
      </c>
      <c r="Q65" s="206">
        <v>5.05</v>
      </c>
      <c r="R65" s="206">
        <v>10.220000000000001</v>
      </c>
      <c r="S65" s="206">
        <v>6.37</v>
      </c>
      <c r="T65" s="206">
        <v>0</v>
      </c>
      <c r="U65" s="206">
        <v>265.85000000000002</v>
      </c>
      <c r="V65" s="206">
        <v>2.85</v>
      </c>
      <c r="W65" s="206">
        <v>5.68</v>
      </c>
      <c r="X65" s="206">
        <v>22.86</v>
      </c>
      <c r="Y65" s="206">
        <v>0</v>
      </c>
      <c r="Z65" s="206">
        <v>34.07</v>
      </c>
      <c r="AA65" s="206">
        <v>22.08</v>
      </c>
      <c r="AB65" s="206">
        <v>0</v>
      </c>
      <c r="AC65" s="206">
        <v>8.64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80.2</v>
      </c>
      <c r="L66" s="206">
        <v>20.309999999999999</v>
      </c>
      <c r="M66" s="206">
        <v>0</v>
      </c>
      <c r="N66" s="206">
        <v>28.55</v>
      </c>
      <c r="O66" s="206">
        <v>47.91</v>
      </c>
      <c r="P66" s="206">
        <v>48.64</v>
      </c>
      <c r="Q66" s="206">
        <v>5.05</v>
      </c>
      <c r="R66" s="206">
        <v>10.220000000000001</v>
      </c>
      <c r="S66" s="206">
        <v>6.37</v>
      </c>
      <c r="T66" s="206">
        <v>0</v>
      </c>
      <c r="U66" s="206">
        <v>265.85000000000002</v>
      </c>
      <c r="V66" s="206">
        <v>2.85</v>
      </c>
      <c r="W66" s="206">
        <v>5.68</v>
      </c>
      <c r="X66" s="206">
        <v>22.86</v>
      </c>
      <c r="Y66" s="206">
        <v>0</v>
      </c>
      <c r="Z66" s="206">
        <v>34.07</v>
      </c>
      <c r="AA66" s="206">
        <v>22.08</v>
      </c>
      <c r="AB66" s="206">
        <v>0</v>
      </c>
      <c r="AC66" s="206">
        <v>8.64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20.05</v>
      </c>
      <c r="M67" s="206">
        <v>0</v>
      </c>
      <c r="N67" s="206">
        <v>28.55</v>
      </c>
      <c r="O67" s="206">
        <v>47.91</v>
      </c>
      <c r="P67" s="206">
        <v>48.64</v>
      </c>
      <c r="Q67" s="206">
        <v>5.05</v>
      </c>
      <c r="R67" s="206">
        <v>10.220000000000001</v>
      </c>
      <c r="S67" s="206">
        <v>6.37</v>
      </c>
      <c r="T67" s="206">
        <v>0</v>
      </c>
      <c r="U67" s="206">
        <v>265.85000000000002</v>
      </c>
      <c r="V67" s="206">
        <v>2.85</v>
      </c>
      <c r="W67" s="206">
        <v>5.35</v>
      </c>
      <c r="X67" s="206">
        <v>22.86</v>
      </c>
      <c r="Y67" s="206">
        <v>0</v>
      </c>
      <c r="Z67" s="206">
        <v>34.07</v>
      </c>
      <c r="AA67" s="206">
        <v>22.08</v>
      </c>
      <c r="AB67" s="206">
        <v>0</v>
      </c>
      <c r="AC67" s="206">
        <v>8.64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20.05</v>
      </c>
      <c r="M68" s="206">
        <v>0</v>
      </c>
      <c r="N68" s="206">
        <v>28.55</v>
      </c>
      <c r="O68" s="206">
        <v>47.91</v>
      </c>
      <c r="P68" s="206">
        <v>48.64</v>
      </c>
      <c r="Q68" s="206">
        <v>5.05</v>
      </c>
      <c r="R68" s="206">
        <v>10.220000000000001</v>
      </c>
      <c r="S68" s="206">
        <v>6.37</v>
      </c>
      <c r="T68" s="206">
        <v>0</v>
      </c>
      <c r="U68" s="206">
        <v>265.85000000000002</v>
      </c>
      <c r="V68" s="206">
        <v>2.85</v>
      </c>
      <c r="W68" s="206">
        <v>5.35</v>
      </c>
      <c r="X68" s="206">
        <v>22.86</v>
      </c>
      <c r="Y68" s="206">
        <v>0</v>
      </c>
      <c r="Z68" s="206">
        <v>34.07</v>
      </c>
      <c r="AA68" s="206">
        <v>22.08</v>
      </c>
      <c r="AB68" s="206">
        <v>0</v>
      </c>
      <c r="AC68" s="206">
        <v>8.64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20.05</v>
      </c>
      <c r="M69" s="206">
        <v>0</v>
      </c>
      <c r="N69" s="206">
        <v>28.55</v>
      </c>
      <c r="O69" s="206">
        <v>47.91</v>
      </c>
      <c r="P69" s="206">
        <v>48.64</v>
      </c>
      <c r="Q69" s="206">
        <v>5.05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2.85</v>
      </c>
      <c r="W69" s="206">
        <v>5.35</v>
      </c>
      <c r="X69" s="206">
        <v>22.86</v>
      </c>
      <c r="Y69" s="206">
        <v>0</v>
      </c>
      <c r="Z69" s="206">
        <v>34.07</v>
      </c>
      <c r="AA69" s="206">
        <v>22.08</v>
      </c>
      <c r="AB69" s="206">
        <v>0</v>
      </c>
      <c r="AC69" s="206">
        <v>8.64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20.05</v>
      </c>
      <c r="M70" s="206">
        <v>0</v>
      </c>
      <c r="N70" s="206">
        <v>28.55</v>
      </c>
      <c r="O70" s="206">
        <v>47.91</v>
      </c>
      <c r="P70" s="206">
        <v>48.64</v>
      </c>
      <c r="Q70" s="206">
        <v>5.05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2.85</v>
      </c>
      <c r="W70" s="206">
        <v>5.35</v>
      </c>
      <c r="X70" s="206">
        <v>22.86</v>
      </c>
      <c r="Y70" s="206">
        <v>0</v>
      </c>
      <c r="Z70" s="206">
        <v>34.07</v>
      </c>
      <c r="AA70" s="206">
        <v>22.08</v>
      </c>
      <c r="AB70" s="206">
        <v>0</v>
      </c>
      <c r="AC70" s="206">
        <v>8.64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25.9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158.96</v>
      </c>
      <c r="L71" s="206">
        <v>20.05</v>
      </c>
      <c r="M71" s="206">
        <v>0</v>
      </c>
      <c r="N71" s="206">
        <v>28.55</v>
      </c>
      <c r="O71" s="206">
        <v>47.91</v>
      </c>
      <c r="P71" s="206">
        <v>48.64</v>
      </c>
      <c r="Q71" s="206">
        <v>5.05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2.85</v>
      </c>
      <c r="W71" s="206">
        <v>5.55</v>
      </c>
      <c r="X71" s="206">
        <v>24.08</v>
      </c>
      <c r="Y71" s="206">
        <v>0</v>
      </c>
      <c r="Z71" s="206">
        <v>34.07</v>
      </c>
      <c r="AA71" s="206">
        <v>22.08</v>
      </c>
      <c r="AB71" s="206">
        <v>0</v>
      </c>
      <c r="AC71" s="206">
        <v>8.64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62.99</v>
      </c>
      <c r="M72" s="206">
        <v>0</v>
      </c>
      <c r="N72" s="206">
        <v>28.55</v>
      </c>
      <c r="O72" s="206">
        <v>47.91</v>
      </c>
      <c r="P72" s="206">
        <v>48.64</v>
      </c>
      <c r="Q72" s="206">
        <v>5.05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2.85</v>
      </c>
      <c r="W72" s="206">
        <v>5.35</v>
      </c>
      <c r="X72" s="206">
        <v>22.86</v>
      </c>
      <c r="Y72" s="206">
        <v>0</v>
      </c>
      <c r="Z72" s="206">
        <v>34.07</v>
      </c>
      <c r="AA72" s="206">
        <v>22.08</v>
      </c>
      <c r="AB72" s="206">
        <v>0</v>
      </c>
      <c r="AC72" s="206">
        <v>8.64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16.3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158.72</v>
      </c>
      <c r="L73" s="206">
        <v>40.1</v>
      </c>
      <c r="M73" s="206">
        <v>0</v>
      </c>
      <c r="N73" s="206">
        <v>28.55</v>
      </c>
      <c r="O73" s="206">
        <v>47.91</v>
      </c>
      <c r="P73" s="206">
        <v>48.64</v>
      </c>
      <c r="Q73" s="206">
        <v>5.05</v>
      </c>
      <c r="R73" s="206">
        <v>10.220000000000001</v>
      </c>
      <c r="S73" s="206">
        <v>6.37</v>
      </c>
      <c r="T73" s="206">
        <v>0</v>
      </c>
      <c r="U73" s="206">
        <v>265.85000000000002</v>
      </c>
      <c r="V73" s="206">
        <v>2.85</v>
      </c>
      <c r="W73" s="206">
        <v>5.35</v>
      </c>
      <c r="X73" s="206">
        <v>22.86</v>
      </c>
      <c r="Y73" s="206">
        <v>0</v>
      </c>
      <c r="Z73" s="206">
        <v>34.07</v>
      </c>
      <c r="AA73" s="206">
        <v>22.08</v>
      </c>
      <c r="AB73" s="206">
        <v>0</v>
      </c>
      <c r="AC73" s="206">
        <v>8.41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8.93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40.1</v>
      </c>
      <c r="M74" s="206">
        <v>0</v>
      </c>
      <c r="N74" s="206">
        <v>28.55</v>
      </c>
      <c r="O74" s="206">
        <v>47.91</v>
      </c>
      <c r="P74" s="206">
        <v>48.64</v>
      </c>
      <c r="Q74" s="206">
        <v>5.05</v>
      </c>
      <c r="R74" s="206">
        <v>10.220000000000001</v>
      </c>
      <c r="S74" s="206">
        <v>6.37</v>
      </c>
      <c r="T74" s="206">
        <v>0</v>
      </c>
      <c r="U74" s="206">
        <v>265.85000000000002</v>
      </c>
      <c r="V74" s="206">
        <v>2.85</v>
      </c>
      <c r="W74" s="206">
        <v>5.35</v>
      </c>
      <c r="X74" s="206">
        <v>22.86</v>
      </c>
      <c r="Y74" s="206">
        <v>0</v>
      </c>
      <c r="Z74" s="206">
        <v>34.07</v>
      </c>
      <c r="AA74" s="206">
        <v>22.08</v>
      </c>
      <c r="AB74" s="206">
        <v>0</v>
      </c>
      <c r="AC74" s="206">
        <v>8.41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3.91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41.46</v>
      </c>
      <c r="M75" s="206">
        <v>0</v>
      </c>
      <c r="N75" s="206">
        <v>28.55</v>
      </c>
      <c r="O75" s="206">
        <v>47.91</v>
      </c>
      <c r="P75" s="206">
        <v>48.64</v>
      </c>
      <c r="Q75" s="206">
        <v>5.05</v>
      </c>
      <c r="R75" s="206">
        <v>10.220000000000001</v>
      </c>
      <c r="S75" s="206">
        <v>6.37</v>
      </c>
      <c r="T75" s="206">
        <v>0</v>
      </c>
      <c r="U75" s="206">
        <v>265.85000000000002</v>
      </c>
      <c r="V75" s="206">
        <v>2.85</v>
      </c>
      <c r="W75" s="206">
        <v>5.49</v>
      </c>
      <c r="X75" s="206">
        <v>22.86</v>
      </c>
      <c r="Y75" s="206">
        <v>0</v>
      </c>
      <c r="Z75" s="206">
        <v>34.07</v>
      </c>
      <c r="AA75" s="206">
        <v>22.08</v>
      </c>
      <c r="AB75" s="206">
        <v>0</v>
      </c>
      <c r="AC75" s="206">
        <v>8.41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47.91</v>
      </c>
      <c r="P76" s="206">
        <v>48.64</v>
      </c>
      <c r="Q76" s="206">
        <v>5.05</v>
      </c>
      <c r="R76" s="206">
        <v>10.220000000000001</v>
      </c>
      <c r="S76" s="206">
        <v>6.37</v>
      </c>
      <c r="T76" s="206">
        <v>0</v>
      </c>
      <c r="U76" s="206">
        <v>265.85000000000002</v>
      </c>
      <c r="V76" s="206">
        <v>2.85</v>
      </c>
      <c r="W76" s="206">
        <v>5.49</v>
      </c>
      <c r="X76" s="206">
        <v>22.86</v>
      </c>
      <c r="Y76" s="206">
        <v>0</v>
      </c>
      <c r="Z76" s="206">
        <v>34.07</v>
      </c>
      <c r="AA76" s="206">
        <v>22.08</v>
      </c>
      <c r="AB76" s="206">
        <v>0</v>
      </c>
      <c r="AC76" s="206">
        <v>8.41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47.91</v>
      </c>
      <c r="P77" s="206">
        <v>48.64</v>
      </c>
      <c r="Q77" s="206">
        <v>5.05</v>
      </c>
      <c r="R77" s="206">
        <v>10.220000000000001</v>
      </c>
      <c r="S77" s="206">
        <v>6.37</v>
      </c>
      <c r="T77" s="206">
        <v>0</v>
      </c>
      <c r="U77" s="206">
        <v>265.85000000000002</v>
      </c>
      <c r="V77" s="206">
        <v>2.85</v>
      </c>
      <c r="W77" s="206">
        <v>5.49</v>
      </c>
      <c r="X77" s="206">
        <v>22.86</v>
      </c>
      <c r="Y77" s="206">
        <v>0</v>
      </c>
      <c r="Z77" s="206">
        <v>34.07</v>
      </c>
      <c r="AA77" s="206">
        <v>22.08</v>
      </c>
      <c r="AB77" s="206">
        <v>0</v>
      </c>
      <c r="AC77" s="206">
        <v>8.64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47.91</v>
      </c>
      <c r="P78" s="206">
        <v>48.64</v>
      </c>
      <c r="Q78" s="206">
        <v>5.05</v>
      </c>
      <c r="R78" s="206">
        <v>10.220000000000001</v>
      </c>
      <c r="S78" s="206">
        <v>6.37</v>
      </c>
      <c r="T78" s="206">
        <v>0</v>
      </c>
      <c r="U78" s="206">
        <v>265.85000000000002</v>
      </c>
      <c r="V78" s="206">
        <v>2.85</v>
      </c>
      <c r="W78" s="206">
        <v>5.49</v>
      </c>
      <c r="X78" s="206">
        <v>22.86</v>
      </c>
      <c r="Y78" s="206">
        <v>0</v>
      </c>
      <c r="Z78" s="206">
        <v>34.07</v>
      </c>
      <c r="AA78" s="206">
        <v>22.08</v>
      </c>
      <c r="AB78" s="206">
        <v>0</v>
      </c>
      <c r="AC78" s="206">
        <v>8.64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47.91</v>
      </c>
      <c r="P79" s="206">
        <v>48.64</v>
      </c>
      <c r="Q79" s="206">
        <v>5.05</v>
      </c>
      <c r="R79" s="206">
        <v>8.09</v>
      </c>
      <c r="S79" s="206">
        <v>6.37</v>
      </c>
      <c r="T79" s="206">
        <v>0</v>
      </c>
      <c r="U79" s="206">
        <v>265.85000000000002</v>
      </c>
      <c r="V79" s="206">
        <v>2.85</v>
      </c>
      <c r="W79" s="206">
        <v>5.49</v>
      </c>
      <c r="X79" s="206">
        <v>24.08</v>
      </c>
      <c r="Y79" s="206">
        <v>0</v>
      </c>
      <c r="Z79" s="206">
        <v>34.07</v>
      </c>
      <c r="AA79" s="206">
        <v>22.08</v>
      </c>
      <c r="AB79" s="206">
        <v>0</v>
      </c>
      <c r="AC79" s="206">
        <v>8.64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47.91</v>
      </c>
      <c r="P80" s="206">
        <v>48.64</v>
      </c>
      <c r="Q80" s="206">
        <v>5.05</v>
      </c>
      <c r="R80" s="206">
        <v>8.09</v>
      </c>
      <c r="S80" s="206">
        <v>6.37</v>
      </c>
      <c r="T80" s="206">
        <v>0</v>
      </c>
      <c r="U80" s="206">
        <v>265.85000000000002</v>
      </c>
      <c r="V80" s="206">
        <v>2.85</v>
      </c>
      <c r="W80" s="206">
        <v>5.49</v>
      </c>
      <c r="X80" s="206">
        <v>24.08</v>
      </c>
      <c r="Y80" s="206">
        <v>0</v>
      </c>
      <c r="Z80" s="206">
        <v>34.07</v>
      </c>
      <c r="AA80" s="206">
        <v>22.08</v>
      </c>
      <c r="AB80" s="206">
        <v>0</v>
      </c>
      <c r="AC80" s="206">
        <v>8.64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47.91</v>
      </c>
      <c r="P81" s="206">
        <v>48.64</v>
      </c>
      <c r="Q81" s="206">
        <v>5.05</v>
      </c>
      <c r="R81" s="206">
        <v>8.09</v>
      </c>
      <c r="S81" s="206">
        <v>6.37</v>
      </c>
      <c r="T81" s="206">
        <v>0</v>
      </c>
      <c r="U81" s="206">
        <v>265.85000000000002</v>
      </c>
      <c r="V81" s="206">
        <v>2.85</v>
      </c>
      <c r="W81" s="206">
        <v>5.49</v>
      </c>
      <c r="X81" s="206">
        <v>24.08</v>
      </c>
      <c r="Y81" s="206">
        <v>0</v>
      </c>
      <c r="Z81" s="206">
        <v>34.07</v>
      </c>
      <c r="AA81" s="206">
        <v>22.08</v>
      </c>
      <c r="AB81" s="206">
        <v>0</v>
      </c>
      <c r="AC81" s="206">
        <v>8.64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47.91</v>
      </c>
      <c r="P82" s="206">
        <v>48.64</v>
      </c>
      <c r="Q82" s="206">
        <v>5.05</v>
      </c>
      <c r="R82" s="206">
        <v>8.09</v>
      </c>
      <c r="S82" s="206">
        <v>6.37</v>
      </c>
      <c r="T82" s="206">
        <v>0</v>
      </c>
      <c r="U82" s="206">
        <v>265.85000000000002</v>
      </c>
      <c r="V82" s="206">
        <v>2.85</v>
      </c>
      <c r="W82" s="206">
        <v>5.49</v>
      </c>
      <c r="X82" s="206">
        <v>24.08</v>
      </c>
      <c r="Y82" s="206">
        <v>0</v>
      </c>
      <c r="Z82" s="206">
        <v>34.07</v>
      </c>
      <c r="AA82" s="206">
        <v>22.08</v>
      </c>
      <c r="AB82" s="206">
        <v>0</v>
      </c>
      <c r="AC82" s="206">
        <v>8.64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156.97999999999999</v>
      </c>
      <c r="L83" s="206">
        <v>62.99</v>
      </c>
      <c r="M83" s="206">
        <v>0</v>
      </c>
      <c r="N83" s="206">
        <v>28.55</v>
      </c>
      <c r="O83" s="206">
        <v>47.91</v>
      </c>
      <c r="P83" s="206">
        <v>48.64</v>
      </c>
      <c r="Q83" s="206">
        <v>5.05</v>
      </c>
      <c r="R83" s="206">
        <v>8.09</v>
      </c>
      <c r="S83" s="206">
        <v>6.37</v>
      </c>
      <c r="T83" s="206">
        <v>0</v>
      </c>
      <c r="U83" s="206">
        <v>265.85000000000002</v>
      </c>
      <c r="V83" s="206">
        <v>2.85</v>
      </c>
      <c r="W83" s="206">
        <v>5.76</v>
      </c>
      <c r="X83" s="206">
        <v>24.08</v>
      </c>
      <c r="Y83" s="206">
        <v>0</v>
      </c>
      <c r="Z83" s="206">
        <v>34.07</v>
      </c>
      <c r="AA83" s="206">
        <v>22.08</v>
      </c>
      <c r="AB83" s="206">
        <v>0</v>
      </c>
      <c r="AC83" s="206">
        <v>8.64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158.61000000000001</v>
      </c>
      <c r="L84" s="206">
        <v>62.99</v>
      </c>
      <c r="M84" s="206">
        <v>0</v>
      </c>
      <c r="N84" s="206">
        <v>28.55</v>
      </c>
      <c r="O84" s="206">
        <v>47.91</v>
      </c>
      <c r="P84" s="206">
        <v>48.64</v>
      </c>
      <c r="Q84" s="206">
        <v>5.05</v>
      </c>
      <c r="R84" s="206">
        <v>8.09</v>
      </c>
      <c r="S84" s="206">
        <v>6.37</v>
      </c>
      <c r="T84" s="206">
        <v>0</v>
      </c>
      <c r="U84" s="206">
        <v>265.85000000000002</v>
      </c>
      <c r="V84" s="206">
        <v>2.85</v>
      </c>
      <c r="W84" s="206">
        <v>5.76</v>
      </c>
      <c r="X84" s="206">
        <v>24.08</v>
      </c>
      <c r="Y84" s="206">
        <v>0</v>
      </c>
      <c r="Z84" s="206">
        <v>34.07</v>
      </c>
      <c r="AA84" s="206">
        <v>22.08</v>
      </c>
      <c r="AB84" s="206">
        <v>0</v>
      </c>
      <c r="AC84" s="206">
        <v>8.64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47.91</v>
      </c>
      <c r="P85" s="206">
        <v>48.64</v>
      </c>
      <c r="Q85" s="206">
        <v>5.05</v>
      </c>
      <c r="R85" s="206">
        <v>8.09</v>
      </c>
      <c r="S85" s="206">
        <v>6.37</v>
      </c>
      <c r="T85" s="206">
        <v>0</v>
      </c>
      <c r="U85" s="206">
        <v>265.85000000000002</v>
      </c>
      <c r="V85" s="206">
        <v>2.85</v>
      </c>
      <c r="W85" s="206">
        <v>5.68</v>
      </c>
      <c r="X85" s="206">
        <v>24.08</v>
      </c>
      <c r="Y85" s="206">
        <v>0</v>
      </c>
      <c r="Z85" s="206">
        <v>34.07</v>
      </c>
      <c r="AA85" s="206">
        <v>22.08</v>
      </c>
      <c r="AB85" s="206">
        <v>0</v>
      </c>
      <c r="AC85" s="206">
        <v>8.64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157.44</v>
      </c>
      <c r="L86" s="206">
        <v>62.99</v>
      </c>
      <c r="M86" s="206">
        <v>0</v>
      </c>
      <c r="N86" s="206">
        <v>28.55</v>
      </c>
      <c r="O86" s="206">
        <v>47.91</v>
      </c>
      <c r="P86" s="206">
        <v>48.64</v>
      </c>
      <c r="Q86" s="206">
        <v>5.05</v>
      </c>
      <c r="R86" s="206">
        <v>8.09</v>
      </c>
      <c r="S86" s="206">
        <v>6.37</v>
      </c>
      <c r="T86" s="206">
        <v>0</v>
      </c>
      <c r="U86" s="206">
        <v>265.85000000000002</v>
      </c>
      <c r="V86" s="206">
        <v>2.85</v>
      </c>
      <c r="W86" s="206">
        <v>5.68</v>
      </c>
      <c r="X86" s="206">
        <v>24.08</v>
      </c>
      <c r="Y86" s="206">
        <v>0</v>
      </c>
      <c r="Z86" s="206">
        <v>34.07</v>
      </c>
      <c r="AA86" s="206">
        <v>22.08</v>
      </c>
      <c r="AB86" s="206">
        <v>0</v>
      </c>
      <c r="AC86" s="206">
        <v>8.64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47.91</v>
      </c>
      <c r="P87" s="206">
        <v>48.64</v>
      </c>
      <c r="Q87" s="206">
        <v>5.05</v>
      </c>
      <c r="R87" s="206">
        <v>8.09</v>
      </c>
      <c r="S87" s="206">
        <v>6.37</v>
      </c>
      <c r="T87" s="206">
        <v>0</v>
      </c>
      <c r="U87" s="206">
        <v>265.85000000000002</v>
      </c>
      <c r="V87" s="206">
        <v>2.85</v>
      </c>
      <c r="W87" s="206">
        <v>5.49</v>
      </c>
      <c r="X87" s="206">
        <v>24.08</v>
      </c>
      <c r="Y87" s="206">
        <v>0</v>
      </c>
      <c r="Z87" s="206">
        <v>34.07</v>
      </c>
      <c r="AA87" s="206">
        <v>22.08</v>
      </c>
      <c r="AB87" s="206">
        <v>0</v>
      </c>
      <c r="AC87" s="206">
        <v>8.64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47.91</v>
      </c>
      <c r="P88" s="206">
        <v>48.64</v>
      </c>
      <c r="Q88" s="206">
        <v>5.05</v>
      </c>
      <c r="R88" s="206">
        <v>8.09</v>
      </c>
      <c r="S88" s="206">
        <v>6.37</v>
      </c>
      <c r="T88" s="206">
        <v>0</v>
      </c>
      <c r="U88" s="206">
        <v>265.85000000000002</v>
      </c>
      <c r="V88" s="206">
        <v>2.85</v>
      </c>
      <c r="W88" s="206">
        <v>5.49</v>
      </c>
      <c r="X88" s="206">
        <v>24.08</v>
      </c>
      <c r="Y88" s="206">
        <v>0</v>
      </c>
      <c r="Z88" s="206">
        <v>34.07</v>
      </c>
      <c r="AA88" s="206">
        <v>22.08</v>
      </c>
      <c r="AB88" s="206">
        <v>0</v>
      </c>
      <c r="AC88" s="206">
        <v>8.64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47.91</v>
      </c>
      <c r="P89" s="206">
        <v>48.64</v>
      </c>
      <c r="Q89" s="206">
        <v>5.05</v>
      </c>
      <c r="R89" s="206">
        <v>8.09</v>
      </c>
      <c r="S89" s="206">
        <v>6.37</v>
      </c>
      <c r="T89" s="206">
        <v>0</v>
      </c>
      <c r="U89" s="206">
        <v>265.85000000000002</v>
      </c>
      <c r="V89" s="206">
        <v>2.85</v>
      </c>
      <c r="W89" s="206">
        <v>5.35</v>
      </c>
      <c r="X89" s="206">
        <v>24.08</v>
      </c>
      <c r="Y89" s="206">
        <v>0</v>
      </c>
      <c r="Z89" s="206">
        <v>34.07</v>
      </c>
      <c r="AA89" s="206">
        <v>22.08</v>
      </c>
      <c r="AB89" s="206">
        <v>0</v>
      </c>
      <c r="AC89" s="206">
        <v>8.64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47.91</v>
      </c>
      <c r="P90" s="206">
        <v>48.64</v>
      </c>
      <c r="Q90" s="206">
        <v>5.05</v>
      </c>
      <c r="R90" s="206">
        <v>8.09</v>
      </c>
      <c r="S90" s="206">
        <v>6.37</v>
      </c>
      <c r="T90" s="206">
        <v>0</v>
      </c>
      <c r="U90" s="206">
        <v>265.85000000000002</v>
      </c>
      <c r="V90" s="206">
        <v>2.85</v>
      </c>
      <c r="W90" s="206">
        <v>5.35</v>
      </c>
      <c r="X90" s="206">
        <v>24.08</v>
      </c>
      <c r="Y90" s="206">
        <v>0</v>
      </c>
      <c r="Z90" s="206">
        <v>34.07</v>
      </c>
      <c r="AA90" s="206">
        <v>22.08</v>
      </c>
      <c r="AB90" s="206">
        <v>0</v>
      </c>
      <c r="AC90" s="206">
        <v>8.64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47.91</v>
      </c>
      <c r="P91" s="206">
        <v>48.64</v>
      </c>
      <c r="Q91" s="206">
        <v>5.05</v>
      </c>
      <c r="R91" s="206">
        <v>8.09</v>
      </c>
      <c r="S91" s="206">
        <v>6.37</v>
      </c>
      <c r="T91" s="206">
        <v>0</v>
      </c>
      <c r="U91" s="206">
        <v>265.85000000000002</v>
      </c>
      <c r="V91" s="206">
        <v>2.85</v>
      </c>
      <c r="W91" s="206">
        <v>5.35</v>
      </c>
      <c r="X91" s="206">
        <v>24.08</v>
      </c>
      <c r="Y91" s="206">
        <v>0</v>
      </c>
      <c r="Z91" s="206">
        <v>34.07</v>
      </c>
      <c r="AA91" s="206">
        <v>22.08</v>
      </c>
      <c r="AB91" s="206">
        <v>0</v>
      </c>
      <c r="AC91" s="206">
        <v>8.64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47.91</v>
      </c>
      <c r="P92" s="206">
        <v>48.64</v>
      </c>
      <c r="Q92" s="206">
        <v>5.05</v>
      </c>
      <c r="R92" s="206">
        <v>8.09</v>
      </c>
      <c r="S92" s="206">
        <v>6.37</v>
      </c>
      <c r="T92" s="206">
        <v>0</v>
      </c>
      <c r="U92" s="206">
        <v>265.85000000000002</v>
      </c>
      <c r="V92" s="206">
        <v>2.85</v>
      </c>
      <c r="W92" s="206">
        <v>5.35</v>
      </c>
      <c r="X92" s="206">
        <v>24.08</v>
      </c>
      <c r="Y92" s="206">
        <v>0</v>
      </c>
      <c r="Z92" s="206">
        <v>34.07</v>
      </c>
      <c r="AA92" s="206">
        <v>22.08</v>
      </c>
      <c r="AB92" s="206">
        <v>0</v>
      </c>
      <c r="AC92" s="206">
        <v>8.64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20.239999999999998</v>
      </c>
      <c r="M93" s="206">
        <v>0</v>
      </c>
      <c r="N93" s="206">
        <v>28.55</v>
      </c>
      <c r="O93" s="206">
        <v>47.91</v>
      </c>
      <c r="P93" s="206">
        <v>48.64</v>
      </c>
      <c r="Q93" s="206">
        <v>5.05</v>
      </c>
      <c r="R93" s="206">
        <v>8.09</v>
      </c>
      <c r="S93" s="206">
        <v>6.37</v>
      </c>
      <c r="T93" s="206">
        <v>0</v>
      </c>
      <c r="U93" s="206">
        <v>265.85000000000002</v>
      </c>
      <c r="V93" s="206">
        <v>2.85</v>
      </c>
      <c r="W93" s="206">
        <v>5.35</v>
      </c>
      <c r="X93" s="206">
        <v>24.08</v>
      </c>
      <c r="Y93" s="206">
        <v>0</v>
      </c>
      <c r="Z93" s="206">
        <v>34.07</v>
      </c>
      <c r="AA93" s="206">
        <v>22.08</v>
      </c>
      <c r="AB93" s="206">
        <v>0</v>
      </c>
      <c r="AC93" s="206">
        <v>8.64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20.239999999999998</v>
      </c>
      <c r="M94" s="206">
        <v>0</v>
      </c>
      <c r="N94" s="206">
        <v>28.55</v>
      </c>
      <c r="O94" s="206">
        <v>47.91</v>
      </c>
      <c r="P94" s="206">
        <v>48.64</v>
      </c>
      <c r="Q94" s="206">
        <v>5.05</v>
      </c>
      <c r="R94" s="206">
        <v>8.09</v>
      </c>
      <c r="S94" s="206">
        <v>6.37</v>
      </c>
      <c r="T94" s="206">
        <v>0</v>
      </c>
      <c r="U94" s="206">
        <v>265.85000000000002</v>
      </c>
      <c r="V94" s="206">
        <v>2.85</v>
      </c>
      <c r="W94" s="206">
        <v>5.35</v>
      </c>
      <c r="X94" s="206">
        <v>24.08</v>
      </c>
      <c r="Y94" s="206">
        <v>0</v>
      </c>
      <c r="Z94" s="206">
        <v>34.07</v>
      </c>
      <c r="AA94" s="206">
        <v>22.08</v>
      </c>
      <c r="AB94" s="206">
        <v>0</v>
      </c>
      <c r="AC94" s="206">
        <v>8.64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115.67</v>
      </c>
      <c r="L95" s="206">
        <v>20.239999999999998</v>
      </c>
      <c r="M95" s="206">
        <v>0</v>
      </c>
      <c r="N95" s="206">
        <v>28.55</v>
      </c>
      <c r="O95" s="206">
        <v>47.91</v>
      </c>
      <c r="P95" s="206">
        <v>48.64</v>
      </c>
      <c r="Q95" s="206">
        <v>5.05</v>
      </c>
      <c r="R95" s="206">
        <v>8.09</v>
      </c>
      <c r="S95" s="206">
        <v>6.37</v>
      </c>
      <c r="T95" s="206">
        <v>0</v>
      </c>
      <c r="U95" s="206">
        <v>265.85000000000002</v>
      </c>
      <c r="V95" s="206">
        <v>2.85</v>
      </c>
      <c r="W95" s="206">
        <v>5.35</v>
      </c>
      <c r="X95" s="206">
        <v>24.08</v>
      </c>
      <c r="Y95" s="206">
        <v>0</v>
      </c>
      <c r="Z95" s="206">
        <v>34.07</v>
      </c>
      <c r="AA95" s="206">
        <v>22.08</v>
      </c>
      <c r="AB95" s="206">
        <v>0</v>
      </c>
      <c r="AC95" s="206">
        <v>8.64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115.67</v>
      </c>
      <c r="L96" s="206">
        <v>20.239999999999998</v>
      </c>
      <c r="M96" s="206">
        <v>0</v>
      </c>
      <c r="N96" s="206">
        <v>28.55</v>
      </c>
      <c r="O96" s="206">
        <v>47.91</v>
      </c>
      <c r="P96" s="206">
        <v>48.64</v>
      </c>
      <c r="Q96" s="206">
        <v>5.05</v>
      </c>
      <c r="R96" s="206">
        <v>8.09</v>
      </c>
      <c r="S96" s="206">
        <v>6.37</v>
      </c>
      <c r="T96" s="206">
        <v>0</v>
      </c>
      <c r="U96" s="206">
        <v>265.85000000000002</v>
      </c>
      <c r="V96" s="206">
        <v>2.85</v>
      </c>
      <c r="W96" s="206">
        <v>5.35</v>
      </c>
      <c r="X96" s="206">
        <v>24.08</v>
      </c>
      <c r="Y96" s="206">
        <v>0</v>
      </c>
      <c r="Z96" s="206">
        <v>34.07</v>
      </c>
      <c r="AA96" s="206">
        <v>22.08</v>
      </c>
      <c r="AB96" s="206">
        <v>0</v>
      </c>
      <c r="AC96" s="206">
        <v>8.64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115.67</v>
      </c>
      <c r="L97" s="206">
        <v>20.239999999999998</v>
      </c>
      <c r="M97" s="206">
        <v>0</v>
      </c>
      <c r="N97" s="206">
        <v>28.55</v>
      </c>
      <c r="O97" s="206">
        <v>47.91</v>
      </c>
      <c r="P97" s="206">
        <v>48.64</v>
      </c>
      <c r="Q97" s="206">
        <v>5.05</v>
      </c>
      <c r="R97" s="206">
        <v>8.09</v>
      </c>
      <c r="S97" s="206">
        <v>6.37</v>
      </c>
      <c r="T97" s="206">
        <v>0</v>
      </c>
      <c r="U97" s="206">
        <v>265.85000000000002</v>
      </c>
      <c r="V97" s="206">
        <v>2.85</v>
      </c>
      <c r="W97" s="206">
        <v>5.35</v>
      </c>
      <c r="X97" s="206">
        <v>24.08</v>
      </c>
      <c r="Y97" s="206">
        <v>0</v>
      </c>
      <c r="Z97" s="206">
        <v>34.07</v>
      </c>
      <c r="AA97" s="206">
        <v>22.08</v>
      </c>
      <c r="AB97" s="206">
        <v>0</v>
      </c>
      <c r="AC97" s="206">
        <v>8.64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115.67</v>
      </c>
      <c r="L98" s="206">
        <v>20.239999999999998</v>
      </c>
      <c r="M98" s="206">
        <v>0</v>
      </c>
      <c r="N98" s="206">
        <v>28.55</v>
      </c>
      <c r="O98" s="206">
        <v>47.91</v>
      </c>
      <c r="P98" s="206">
        <v>48.64</v>
      </c>
      <c r="Q98" s="206">
        <v>5.05</v>
      </c>
      <c r="R98" s="206">
        <v>8.09</v>
      </c>
      <c r="S98" s="206">
        <v>6.37</v>
      </c>
      <c r="T98" s="206">
        <v>0</v>
      </c>
      <c r="U98" s="206">
        <v>265.85000000000002</v>
      </c>
      <c r="V98" s="206">
        <v>2.85</v>
      </c>
      <c r="W98" s="206">
        <v>5.35</v>
      </c>
      <c r="X98" s="206">
        <v>24.08</v>
      </c>
      <c r="Y98" s="206">
        <v>0</v>
      </c>
      <c r="Z98" s="206">
        <v>34.07</v>
      </c>
      <c r="AA98" s="206">
        <v>22.08</v>
      </c>
      <c r="AB98" s="206">
        <v>0</v>
      </c>
      <c r="AC98" s="206">
        <v>8.64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3.2422174999999966</v>
      </c>
      <c r="L99">
        <f t="shared" si="0"/>
        <v>1.0596499999999991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1.1650499999999999</v>
      </c>
      <c r="Q99">
        <f t="shared" si="0"/>
        <v>0.11822000000000017</v>
      </c>
      <c r="R99">
        <f t="shared" si="0"/>
        <v>0.22920500000000046</v>
      </c>
      <c r="S99">
        <f t="shared" si="0"/>
        <v>0.14964000000000011</v>
      </c>
      <c r="T99">
        <f t="shared" si="0"/>
        <v>0</v>
      </c>
      <c r="U99">
        <f t="shared" si="0"/>
        <v>6.3803999999999919</v>
      </c>
      <c r="V99">
        <f t="shared" si="0"/>
        <v>6.9039999999999949E-2</v>
      </c>
      <c r="W99">
        <f t="shared" si="0"/>
        <v>0.15210500000000013</v>
      </c>
      <c r="X99">
        <f t="shared" si="0"/>
        <v>0.56545499999999893</v>
      </c>
      <c r="Y99">
        <f t="shared" si="0"/>
        <v>0</v>
      </c>
      <c r="Z99">
        <f t="shared" si="0"/>
        <v>0.81768000000000118</v>
      </c>
      <c r="AA99">
        <f t="shared" si="0"/>
        <v>0.52991999999999928</v>
      </c>
      <c r="AB99">
        <f t="shared" si="0"/>
        <v>0</v>
      </c>
      <c r="AC99">
        <f t="shared" si="0"/>
        <v>0.21203249999999971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4.2500000000000025E-4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0.2762524999999999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45003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416.14</v>
      </c>
      <c r="M3" s="206">
        <v>13.1</v>
      </c>
      <c r="N3" s="206">
        <v>34.5</v>
      </c>
      <c r="O3" s="206">
        <v>0</v>
      </c>
      <c r="P3" s="206">
        <v>29.98</v>
      </c>
      <c r="Q3" s="206">
        <v>6.1</v>
      </c>
      <c r="R3" s="206">
        <v>12.34</v>
      </c>
      <c r="S3" s="206">
        <v>7.7</v>
      </c>
      <c r="T3" s="206">
        <v>0</v>
      </c>
      <c r="U3" s="206">
        <v>20.64</v>
      </c>
      <c r="V3" s="206">
        <v>4.21</v>
      </c>
      <c r="W3" s="206">
        <v>10.050000000000001</v>
      </c>
      <c r="X3" s="206">
        <v>29.08</v>
      </c>
      <c r="Y3" s="206">
        <v>0</v>
      </c>
      <c r="Z3" s="206">
        <v>37.44</v>
      </c>
      <c r="AA3" s="206">
        <v>26.67</v>
      </c>
      <c r="AB3" s="206">
        <v>0</v>
      </c>
      <c r="AC3" s="206">
        <v>10.98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528.65</v>
      </c>
      <c r="M4" s="206">
        <v>13.1</v>
      </c>
      <c r="N4" s="206">
        <v>34.5</v>
      </c>
      <c r="O4" s="206">
        <v>0</v>
      </c>
      <c r="P4" s="206">
        <v>29.98</v>
      </c>
      <c r="Q4" s="206">
        <v>6.1</v>
      </c>
      <c r="R4" s="206">
        <v>12.34</v>
      </c>
      <c r="S4" s="206">
        <v>7.7</v>
      </c>
      <c r="T4" s="206">
        <v>0</v>
      </c>
      <c r="U4" s="206">
        <v>20.64</v>
      </c>
      <c r="V4" s="206">
        <v>4.21</v>
      </c>
      <c r="W4" s="206">
        <v>10.050000000000001</v>
      </c>
      <c r="X4" s="206">
        <v>29.08</v>
      </c>
      <c r="Y4" s="206">
        <v>0</v>
      </c>
      <c r="Z4" s="206">
        <v>37.44</v>
      </c>
      <c r="AA4" s="206">
        <v>26.67</v>
      </c>
      <c r="AB4" s="206">
        <v>0</v>
      </c>
      <c r="AC4" s="206">
        <v>10.98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558.59</v>
      </c>
      <c r="M5" s="206">
        <v>13.1</v>
      </c>
      <c r="N5" s="206">
        <v>34.5</v>
      </c>
      <c r="O5" s="206">
        <v>0</v>
      </c>
      <c r="P5" s="206">
        <v>29.98</v>
      </c>
      <c r="Q5" s="206">
        <v>6.1</v>
      </c>
      <c r="R5" s="206">
        <v>12.34</v>
      </c>
      <c r="S5" s="206">
        <v>7.7</v>
      </c>
      <c r="T5" s="206">
        <v>0</v>
      </c>
      <c r="U5" s="206">
        <v>20.64</v>
      </c>
      <c r="V5" s="206">
        <v>4.21</v>
      </c>
      <c r="W5" s="206">
        <v>10.050000000000001</v>
      </c>
      <c r="X5" s="206">
        <v>29.08</v>
      </c>
      <c r="Y5" s="206">
        <v>0</v>
      </c>
      <c r="Z5" s="206">
        <v>37.44</v>
      </c>
      <c r="AA5" s="206">
        <v>26.67</v>
      </c>
      <c r="AB5" s="206">
        <v>0</v>
      </c>
      <c r="AC5" s="206">
        <v>10.98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558.59</v>
      </c>
      <c r="M6" s="206">
        <v>13.1</v>
      </c>
      <c r="N6" s="206">
        <v>34.5</v>
      </c>
      <c r="O6" s="206">
        <v>0</v>
      </c>
      <c r="P6" s="206">
        <v>29.98</v>
      </c>
      <c r="Q6" s="206">
        <v>6.1</v>
      </c>
      <c r="R6" s="206">
        <v>12.34</v>
      </c>
      <c r="S6" s="206">
        <v>7.7</v>
      </c>
      <c r="T6" s="206">
        <v>0</v>
      </c>
      <c r="U6" s="206">
        <v>20.64</v>
      </c>
      <c r="V6" s="206">
        <v>4.21</v>
      </c>
      <c r="W6" s="206">
        <v>10.050000000000001</v>
      </c>
      <c r="X6" s="206">
        <v>29.08</v>
      </c>
      <c r="Y6" s="206">
        <v>0</v>
      </c>
      <c r="Z6" s="206">
        <v>37.44</v>
      </c>
      <c r="AA6" s="206">
        <v>26.67</v>
      </c>
      <c r="AB6" s="206">
        <v>0</v>
      </c>
      <c r="AC6" s="206">
        <v>10.98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501.23</v>
      </c>
      <c r="M7" s="206">
        <v>13.1</v>
      </c>
      <c r="N7" s="206">
        <v>34.5</v>
      </c>
      <c r="O7" s="206">
        <v>0</v>
      </c>
      <c r="P7" s="206">
        <v>29.98</v>
      </c>
      <c r="Q7" s="206">
        <v>6.1</v>
      </c>
      <c r="R7" s="206">
        <v>12.34</v>
      </c>
      <c r="S7" s="206">
        <v>7.7</v>
      </c>
      <c r="T7" s="206">
        <v>0</v>
      </c>
      <c r="U7" s="206">
        <v>20.64</v>
      </c>
      <c r="V7" s="206">
        <v>3.45</v>
      </c>
      <c r="W7" s="206">
        <v>10.050000000000001</v>
      </c>
      <c r="X7" s="206">
        <v>29.08</v>
      </c>
      <c r="Y7" s="206">
        <v>0</v>
      </c>
      <c r="Z7" s="206">
        <v>37.44</v>
      </c>
      <c r="AA7" s="206">
        <v>26.67</v>
      </c>
      <c r="AB7" s="206">
        <v>0</v>
      </c>
      <c r="AC7" s="206">
        <v>11.27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443.4</v>
      </c>
      <c r="M8" s="206">
        <v>13.1</v>
      </c>
      <c r="N8" s="206">
        <v>34.5</v>
      </c>
      <c r="O8" s="206">
        <v>0</v>
      </c>
      <c r="P8" s="206">
        <v>29.98</v>
      </c>
      <c r="Q8" s="206">
        <v>6.1</v>
      </c>
      <c r="R8" s="206">
        <v>12.34</v>
      </c>
      <c r="S8" s="206">
        <v>7.7</v>
      </c>
      <c r="T8" s="206">
        <v>0</v>
      </c>
      <c r="U8" s="206">
        <v>20.64</v>
      </c>
      <c r="V8" s="206">
        <v>3.45</v>
      </c>
      <c r="W8" s="206">
        <v>10.050000000000001</v>
      </c>
      <c r="X8" s="206">
        <v>29.08</v>
      </c>
      <c r="Y8" s="206">
        <v>0</v>
      </c>
      <c r="Z8" s="206">
        <v>37.44</v>
      </c>
      <c r="AA8" s="206">
        <v>26.67</v>
      </c>
      <c r="AB8" s="206">
        <v>0</v>
      </c>
      <c r="AC8" s="206">
        <v>11.27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9.1300000000000008</v>
      </c>
      <c r="L9" s="206">
        <v>385.55</v>
      </c>
      <c r="M9" s="206">
        <v>13.1</v>
      </c>
      <c r="N9" s="206">
        <v>34.5</v>
      </c>
      <c r="O9" s="206">
        <v>0</v>
      </c>
      <c r="P9" s="206">
        <v>29.98</v>
      </c>
      <c r="Q9" s="206">
        <v>6.1</v>
      </c>
      <c r="R9" s="206">
        <v>12.34</v>
      </c>
      <c r="S9" s="206">
        <v>7.7</v>
      </c>
      <c r="T9" s="206">
        <v>0</v>
      </c>
      <c r="U9" s="206">
        <v>20.64</v>
      </c>
      <c r="V9" s="206">
        <v>3.45</v>
      </c>
      <c r="W9" s="206">
        <v>10.29</v>
      </c>
      <c r="X9" s="206">
        <v>29.08</v>
      </c>
      <c r="Y9" s="206">
        <v>0</v>
      </c>
      <c r="Z9" s="206">
        <v>37.44</v>
      </c>
      <c r="AA9" s="206">
        <v>26.67</v>
      </c>
      <c r="AB9" s="206">
        <v>0</v>
      </c>
      <c r="AC9" s="206">
        <v>11.27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337.36</v>
      </c>
      <c r="M10" s="206">
        <v>13.1</v>
      </c>
      <c r="N10" s="206">
        <v>34.5</v>
      </c>
      <c r="O10" s="206">
        <v>0</v>
      </c>
      <c r="P10" s="206">
        <v>29.98</v>
      </c>
      <c r="Q10" s="206">
        <v>6.1</v>
      </c>
      <c r="R10" s="206">
        <v>12.34</v>
      </c>
      <c r="S10" s="206">
        <v>7.7</v>
      </c>
      <c r="T10" s="206">
        <v>0</v>
      </c>
      <c r="U10" s="206">
        <v>20.64</v>
      </c>
      <c r="V10" s="206">
        <v>3.45</v>
      </c>
      <c r="W10" s="206">
        <v>10.29</v>
      </c>
      <c r="X10" s="206">
        <v>29.08</v>
      </c>
      <c r="Y10" s="206">
        <v>0</v>
      </c>
      <c r="Z10" s="206">
        <v>37.44</v>
      </c>
      <c r="AA10" s="206">
        <v>26.67</v>
      </c>
      <c r="AB10" s="206">
        <v>0</v>
      </c>
      <c r="AC10" s="206">
        <v>11.27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337.36</v>
      </c>
      <c r="M11" s="206">
        <v>13.1</v>
      </c>
      <c r="N11" s="206">
        <v>34.5</v>
      </c>
      <c r="O11" s="206">
        <v>0</v>
      </c>
      <c r="P11" s="206">
        <v>29.98</v>
      </c>
      <c r="Q11" s="206">
        <v>6.1</v>
      </c>
      <c r="R11" s="206">
        <v>12.34</v>
      </c>
      <c r="S11" s="206">
        <v>7.7</v>
      </c>
      <c r="T11" s="206">
        <v>0</v>
      </c>
      <c r="U11" s="206">
        <v>20.64</v>
      </c>
      <c r="V11" s="206">
        <v>3.45</v>
      </c>
      <c r="W11" s="206">
        <v>10.29</v>
      </c>
      <c r="X11" s="206">
        <v>29.08</v>
      </c>
      <c r="Y11" s="206">
        <v>0</v>
      </c>
      <c r="Z11" s="206">
        <v>37.44</v>
      </c>
      <c r="AA11" s="206">
        <v>26.67</v>
      </c>
      <c r="AB11" s="206">
        <v>0</v>
      </c>
      <c r="AC11" s="206">
        <v>11.27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337.36</v>
      </c>
      <c r="M12" s="206">
        <v>13.1</v>
      </c>
      <c r="N12" s="206">
        <v>34.5</v>
      </c>
      <c r="O12" s="206">
        <v>0</v>
      </c>
      <c r="P12" s="206">
        <v>29.98</v>
      </c>
      <c r="Q12" s="206">
        <v>6.1</v>
      </c>
      <c r="R12" s="206">
        <v>12.34</v>
      </c>
      <c r="S12" s="206">
        <v>7.7</v>
      </c>
      <c r="T12" s="206">
        <v>0</v>
      </c>
      <c r="U12" s="206">
        <v>20.64</v>
      </c>
      <c r="V12" s="206">
        <v>3.45</v>
      </c>
      <c r="W12" s="206">
        <v>10.29</v>
      </c>
      <c r="X12" s="206">
        <v>29.08</v>
      </c>
      <c r="Y12" s="206">
        <v>0</v>
      </c>
      <c r="Z12" s="206">
        <v>37.44</v>
      </c>
      <c r="AA12" s="206">
        <v>26.67</v>
      </c>
      <c r="AB12" s="206">
        <v>0</v>
      </c>
      <c r="AC12" s="206">
        <v>11.27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337.36</v>
      </c>
      <c r="M13" s="206">
        <v>13.1</v>
      </c>
      <c r="N13" s="206">
        <v>34.5</v>
      </c>
      <c r="O13" s="206">
        <v>0</v>
      </c>
      <c r="P13" s="206">
        <v>29.98</v>
      </c>
      <c r="Q13" s="206">
        <v>6.1</v>
      </c>
      <c r="R13" s="206">
        <v>12.34</v>
      </c>
      <c r="S13" s="206">
        <v>7.7</v>
      </c>
      <c r="T13" s="206">
        <v>0</v>
      </c>
      <c r="U13" s="206">
        <v>20.64</v>
      </c>
      <c r="V13" s="206">
        <v>3.45</v>
      </c>
      <c r="W13" s="206">
        <v>10.29</v>
      </c>
      <c r="X13" s="206">
        <v>29.08</v>
      </c>
      <c r="Y13" s="206">
        <v>0</v>
      </c>
      <c r="Z13" s="206">
        <v>37.44</v>
      </c>
      <c r="AA13" s="206">
        <v>26.67</v>
      </c>
      <c r="AB13" s="206">
        <v>0</v>
      </c>
      <c r="AC13" s="206">
        <v>11.27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337.36</v>
      </c>
      <c r="M14" s="206">
        <v>13.1</v>
      </c>
      <c r="N14" s="206">
        <v>34.5</v>
      </c>
      <c r="O14" s="206">
        <v>0</v>
      </c>
      <c r="P14" s="206">
        <v>29.98</v>
      </c>
      <c r="Q14" s="206">
        <v>6.1</v>
      </c>
      <c r="R14" s="206">
        <v>12.34</v>
      </c>
      <c r="S14" s="206">
        <v>7.7</v>
      </c>
      <c r="T14" s="206">
        <v>0</v>
      </c>
      <c r="U14" s="206">
        <v>20.64</v>
      </c>
      <c r="V14" s="206">
        <v>3.45</v>
      </c>
      <c r="W14" s="206">
        <v>10.29</v>
      </c>
      <c r="X14" s="206">
        <v>29.08</v>
      </c>
      <c r="Y14" s="206">
        <v>0</v>
      </c>
      <c r="Z14" s="206">
        <v>37.44</v>
      </c>
      <c r="AA14" s="206">
        <v>26.67</v>
      </c>
      <c r="AB14" s="206">
        <v>0</v>
      </c>
      <c r="AC14" s="206">
        <v>11.27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337.36</v>
      </c>
      <c r="M15" s="206">
        <v>13.39</v>
      </c>
      <c r="N15" s="206">
        <v>34.5</v>
      </c>
      <c r="O15" s="206">
        <v>0</v>
      </c>
      <c r="P15" s="206">
        <v>29.98</v>
      </c>
      <c r="Q15" s="206">
        <v>6.1</v>
      </c>
      <c r="R15" s="206">
        <v>12.34</v>
      </c>
      <c r="S15" s="206">
        <v>7.7</v>
      </c>
      <c r="T15" s="206">
        <v>0</v>
      </c>
      <c r="U15" s="206">
        <v>20.64</v>
      </c>
      <c r="V15" s="206">
        <v>3.45</v>
      </c>
      <c r="W15" s="206">
        <v>10.29</v>
      </c>
      <c r="X15" s="206">
        <v>29.08</v>
      </c>
      <c r="Y15" s="206">
        <v>0</v>
      </c>
      <c r="Z15" s="206">
        <v>37.44</v>
      </c>
      <c r="AA15" s="206">
        <v>26.67</v>
      </c>
      <c r="AB15" s="206">
        <v>0</v>
      </c>
      <c r="AC15" s="206">
        <v>11.27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337.36</v>
      </c>
      <c r="M16" s="206">
        <v>13.39</v>
      </c>
      <c r="N16" s="206">
        <v>34.5</v>
      </c>
      <c r="O16" s="206">
        <v>0</v>
      </c>
      <c r="P16" s="206">
        <v>29.98</v>
      </c>
      <c r="Q16" s="206">
        <v>6.1</v>
      </c>
      <c r="R16" s="206">
        <v>12.34</v>
      </c>
      <c r="S16" s="206">
        <v>7.7</v>
      </c>
      <c r="T16" s="206">
        <v>0</v>
      </c>
      <c r="U16" s="206">
        <v>20.64</v>
      </c>
      <c r="V16" s="206">
        <v>3.45</v>
      </c>
      <c r="W16" s="206">
        <v>10.29</v>
      </c>
      <c r="X16" s="206">
        <v>29.08</v>
      </c>
      <c r="Y16" s="206">
        <v>0</v>
      </c>
      <c r="Z16" s="206">
        <v>37.44</v>
      </c>
      <c r="AA16" s="206">
        <v>26.67</v>
      </c>
      <c r="AB16" s="206">
        <v>0</v>
      </c>
      <c r="AC16" s="206">
        <v>11.27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337.36</v>
      </c>
      <c r="M17" s="206">
        <v>13.39</v>
      </c>
      <c r="N17" s="206">
        <v>34.5</v>
      </c>
      <c r="O17" s="206">
        <v>0</v>
      </c>
      <c r="P17" s="206">
        <v>29.98</v>
      </c>
      <c r="Q17" s="206">
        <v>6.1</v>
      </c>
      <c r="R17" s="206">
        <v>12.34</v>
      </c>
      <c r="S17" s="206">
        <v>7.7</v>
      </c>
      <c r="T17" s="206">
        <v>0</v>
      </c>
      <c r="U17" s="206">
        <v>20.64</v>
      </c>
      <c r="V17" s="206">
        <v>3.45</v>
      </c>
      <c r="W17" s="206">
        <v>10.29</v>
      </c>
      <c r="X17" s="206">
        <v>29.08</v>
      </c>
      <c r="Y17" s="206">
        <v>0</v>
      </c>
      <c r="Z17" s="206">
        <v>37.44</v>
      </c>
      <c r="AA17" s="206">
        <v>26.67</v>
      </c>
      <c r="AB17" s="206">
        <v>0</v>
      </c>
      <c r="AC17" s="206">
        <v>11.27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1.93</v>
      </c>
      <c r="L18" s="206">
        <v>306.52</v>
      </c>
      <c r="M18" s="206">
        <v>13.39</v>
      </c>
      <c r="N18" s="206">
        <v>34.5</v>
      </c>
      <c r="O18" s="206">
        <v>0</v>
      </c>
      <c r="P18" s="206">
        <v>29.98</v>
      </c>
      <c r="Q18" s="206">
        <v>1.93</v>
      </c>
      <c r="R18" s="206">
        <v>1.93</v>
      </c>
      <c r="S18" s="206">
        <v>1.93</v>
      </c>
      <c r="T18" s="206">
        <v>0</v>
      </c>
      <c r="U18" s="206">
        <v>20.64</v>
      </c>
      <c r="V18" s="206">
        <v>3.45</v>
      </c>
      <c r="W18" s="206">
        <v>1.93</v>
      </c>
      <c r="X18" s="206">
        <v>9.64</v>
      </c>
      <c r="Y18" s="206">
        <v>0</v>
      </c>
      <c r="Z18" s="206">
        <v>14.46</v>
      </c>
      <c r="AA18" s="206">
        <v>7.71</v>
      </c>
      <c r="AB18" s="206">
        <v>0</v>
      </c>
      <c r="AC18" s="206">
        <v>11.27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1.93</v>
      </c>
      <c r="L19" s="206">
        <v>306.52</v>
      </c>
      <c r="M19" s="206">
        <v>13.39</v>
      </c>
      <c r="N19" s="206">
        <v>34.5</v>
      </c>
      <c r="O19" s="206">
        <v>0</v>
      </c>
      <c r="P19" s="206">
        <v>29.98</v>
      </c>
      <c r="Q19" s="206">
        <v>1.93</v>
      </c>
      <c r="R19" s="206">
        <v>1.93</v>
      </c>
      <c r="S19" s="206">
        <v>1.93</v>
      </c>
      <c r="T19" s="206">
        <v>0</v>
      </c>
      <c r="U19" s="206">
        <v>20.64</v>
      </c>
      <c r="V19" s="206">
        <v>3.45</v>
      </c>
      <c r="W19" s="206">
        <v>1.97</v>
      </c>
      <c r="X19" s="206">
        <v>9.64</v>
      </c>
      <c r="Y19" s="206">
        <v>0</v>
      </c>
      <c r="Z19" s="206">
        <v>14.46</v>
      </c>
      <c r="AA19" s="206">
        <v>7.71</v>
      </c>
      <c r="AB19" s="206">
        <v>0</v>
      </c>
      <c r="AC19" s="206">
        <v>11.27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337.36</v>
      </c>
      <c r="M20" s="206">
        <v>13.39</v>
      </c>
      <c r="N20" s="206">
        <v>34.5</v>
      </c>
      <c r="O20" s="206">
        <v>0</v>
      </c>
      <c r="P20" s="206">
        <v>29.98</v>
      </c>
      <c r="Q20" s="206">
        <v>6.1</v>
      </c>
      <c r="R20" s="206">
        <v>12.34</v>
      </c>
      <c r="S20" s="206">
        <v>7.7</v>
      </c>
      <c r="T20" s="206">
        <v>0</v>
      </c>
      <c r="U20" s="206">
        <v>20.64</v>
      </c>
      <c r="V20" s="206">
        <v>3.45</v>
      </c>
      <c r="W20" s="206">
        <v>10.050000000000001</v>
      </c>
      <c r="X20" s="206">
        <v>29.08</v>
      </c>
      <c r="Y20" s="206">
        <v>0</v>
      </c>
      <c r="Z20" s="206">
        <v>37.44</v>
      </c>
      <c r="AA20" s="206">
        <v>26.67</v>
      </c>
      <c r="AB20" s="206">
        <v>0</v>
      </c>
      <c r="AC20" s="206">
        <v>11.27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337.36</v>
      </c>
      <c r="M21" s="206">
        <v>13.39</v>
      </c>
      <c r="N21" s="206">
        <v>34.5</v>
      </c>
      <c r="O21" s="206">
        <v>0</v>
      </c>
      <c r="P21" s="206">
        <v>29.98</v>
      </c>
      <c r="Q21" s="206">
        <v>6.1</v>
      </c>
      <c r="R21" s="206">
        <v>12.34</v>
      </c>
      <c r="S21" s="206">
        <v>7.7</v>
      </c>
      <c r="T21" s="206">
        <v>0</v>
      </c>
      <c r="U21" s="206">
        <v>20.64</v>
      </c>
      <c r="V21" s="206">
        <v>3.45</v>
      </c>
      <c r="W21" s="206">
        <v>10.050000000000001</v>
      </c>
      <c r="X21" s="206">
        <v>29.08</v>
      </c>
      <c r="Y21" s="206">
        <v>0</v>
      </c>
      <c r="Z21" s="206">
        <v>37.44</v>
      </c>
      <c r="AA21" s="206">
        <v>26.67</v>
      </c>
      <c r="AB21" s="206">
        <v>0</v>
      </c>
      <c r="AC21" s="206">
        <v>11.27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337.36</v>
      </c>
      <c r="M22" s="206">
        <v>13.39</v>
      </c>
      <c r="N22" s="206">
        <v>34.5</v>
      </c>
      <c r="O22" s="206">
        <v>0</v>
      </c>
      <c r="P22" s="206">
        <v>29.98</v>
      </c>
      <c r="Q22" s="206">
        <v>6.1</v>
      </c>
      <c r="R22" s="206">
        <v>12.34</v>
      </c>
      <c r="S22" s="206">
        <v>7.7</v>
      </c>
      <c r="T22" s="206">
        <v>0</v>
      </c>
      <c r="U22" s="206">
        <v>20.64</v>
      </c>
      <c r="V22" s="206">
        <v>3.45</v>
      </c>
      <c r="W22" s="206">
        <v>10.050000000000001</v>
      </c>
      <c r="X22" s="206">
        <v>29.08</v>
      </c>
      <c r="Y22" s="206">
        <v>0</v>
      </c>
      <c r="Z22" s="206">
        <v>37.44</v>
      </c>
      <c r="AA22" s="206">
        <v>26.67</v>
      </c>
      <c r="AB22" s="206">
        <v>0</v>
      </c>
      <c r="AC22" s="206">
        <v>11.27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356.64</v>
      </c>
      <c r="M23" s="206">
        <v>13.39</v>
      </c>
      <c r="N23" s="206">
        <v>34.5</v>
      </c>
      <c r="O23" s="206">
        <v>0</v>
      </c>
      <c r="P23" s="206">
        <v>29.98</v>
      </c>
      <c r="Q23" s="206">
        <v>6.1</v>
      </c>
      <c r="R23" s="206">
        <v>12.34</v>
      </c>
      <c r="S23" s="206">
        <v>7.7</v>
      </c>
      <c r="T23" s="206">
        <v>0</v>
      </c>
      <c r="U23" s="206">
        <v>20.64</v>
      </c>
      <c r="V23" s="206">
        <v>3.45</v>
      </c>
      <c r="W23" s="206">
        <v>10.050000000000001</v>
      </c>
      <c r="X23" s="206">
        <v>29.08</v>
      </c>
      <c r="Y23" s="206">
        <v>0</v>
      </c>
      <c r="Z23" s="206">
        <v>37.44</v>
      </c>
      <c r="AA23" s="206">
        <v>26.67</v>
      </c>
      <c r="AB23" s="206">
        <v>0</v>
      </c>
      <c r="AC23" s="206">
        <v>11.27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1.93</v>
      </c>
      <c r="L24" s="206">
        <v>414.47</v>
      </c>
      <c r="M24" s="206">
        <v>13.39</v>
      </c>
      <c r="N24" s="206">
        <v>34.5</v>
      </c>
      <c r="O24" s="206">
        <v>0</v>
      </c>
      <c r="P24" s="206">
        <v>29.98</v>
      </c>
      <c r="Q24" s="206">
        <v>1.93</v>
      </c>
      <c r="R24" s="206">
        <v>12.34</v>
      </c>
      <c r="S24" s="206">
        <v>1.93</v>
      </c>
      <c r="T24" s="206">
        <v>0</v>
      </c>
      <c r="U24" s="206">
        <v>20.64</v>
      </c>
      <c r="V24" s="206">
        <v>3.45</v>
      </c>
      <c r="W24" s="206">
        <v>1.97</v>
      </c>
      <c r="X24" s="206">
        <v>29.08</v>
      </c>
      <c r="Y24" s="206">
        <v>0</v>
      </c>
      <c r="Z24" s="206">
        <v>14.46</v>
      </c>
      <c r="AA24" s="206">
        <v>7.71</v>
      </c>
      <c r="AB24" s="206">
        <v>0</v>
      </c>
      <c r="AC24" s="206">
        <v>11.27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1.89</v>
      </c>
      <c r="L25" s="206">
        <v>472.32</v>
      </c>
      <c r="M25" s="206">
        <v>13.39</v>
      </c>
      <c r="N25" s="206">
        <v>34.5</v>
      </c>
      <c r="O25" s="206">
        <v>0</v>
      </c>
      <c r="P25" s="206">
        <v>29.98</v>
      </c>
      <c r="Q25" s="206">
        <v>1.93</v>
      </c>
      <c r="R25" s="206">
        <v>1.93</v>
      </c>
      <c r="S25" s="206">
        <v>1.93</v>
      </c>
      <c r="T25" s="206">
        <v>0</v>
      </c>
      <c r="U25" s="206">
        <v>20.64</v>
      </c>
      <c r="V25" s="206">
        <v>3.45</v>
      </c>
      <c r="W25" s="206">
        <v>1.97</v>
      </c>
      <c r="X25" s="206">
        <v>9.81</v>
      </c>
      <c r="Y25" s="206">
        <v>0</v>
      </c>
      <c r="Z25" s="206">
        <v>14.46</v>
      </c>
      <c r="AA25" s="206">
        <v>7.71</v>
      </c>
      <c r="AB25" s="206">
        <v>0</v>
      </c>
      <c r="AC25" s="206">
        <v>11.27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530.15</v>
      </c>
      <c r="M26" s="206">
        <v>13.39</v>
      </c>
      <c r="N26" s="206">
        <v>34.5</v>
      </c>
      <c r="O26" s="206">
        <v>0</v>
      </c>
      <c r="P26" s="206">
        <v>29.98</v>
      </c>
      <c r="Q26" s="206">
        <v>6.1</v>
      </c>
      <c r="R26" s="206">
        <v>12.34</v>
      </c>
      <c r="S26" s="206">
        <v>7.7</v>
      </c>
      <c r="T26" s="206">
        <v>0</v>
      </c>
      <c r="U26" s="206">
        <v>20.64</v>
      </c>
      <c r="V26" s="206">
        <v>3.45</v>
      </c>
      <c r="W26" s="206">
        <v>10.050000000000001</v>
      </c>
      <c r="X26" s="206">
        <v>29.08</v>
      </c>
      <c r="Y26" s="206">
        <v>0</v>
      </c>
      <c r="Z26" s="206">
        <v>37.44</v>
      </c>
      <c r="AA26" s="206">
        <v>26.67</v>
      </c>
      <c r="AB26" s="206">
        <v>0</v>
      </c>
      <c r="AC26" s="206">
        <v>11.27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1.93</v>
      </c>
      <c r="L27" s="206">
        <v>501.23</v>
      </c>
      <c r="M27" s="206">
        <v>13.39</v>
      </c>
      <c r="N27" s="206">
        <v>34.5</v>
      </c>
      <c r="O27" s="206">
        <v>0</v>
      </c>
      <c r="P27" s="206">
        <v>29.98</v>
      </c>
      <c r="Q27" s="206">
        <v>1.93</v>
      </c>
      <c r="R27" s="206">
        <v>1.93</v>
      </c>
      <c r="S27" s="206">
        <v>1.93</v>
      </c>
      <c r="T27" s="206">
        <v>0</v>
      </c>
      <c r="U27" s="206">
        <v>20.64</v>
      </c>
      <c r="V27" s="206">
        <v>3.45</v>
      </c>
      <c r="W27" s="206">
        <v>1.97</v>
      </c>
      <c r="X27" s="206">
        <v>9.64</v>
      </c>
      <c r="Y27" s="206">
        <v>0</v>
      </c>
      <c r="Z27" s="206">
        <v>14.46</v>
      </c>
      <c r="AA27" s="206">
        <v>7.71</v>
      </c>
      <c r="AB27" s="206">
        <v>0</v>
      </c>
      <c r="AC27" s="206">
        <v>11.27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553.59</v>
      </c>
      <c r="M28" s="206">
        <v>13.39</v>
      </c>
      <c r="N28" s="206">
        <v>34.5</v>
      </c>
      <c r="O28" s="206">
        <v>0</v>
      </c>
      <c r="P28" s="206">
        <v>29.98</v>
      </c>
      <c r="Q28" s="206">
        <v>6.1</v>
      </c>
      <c r="R28" s="206">
        <v>12.34</v>
      </c>
      <c r="S28" s="206">
        <v>7.7</v>
      </c>
      <c r="T28" s="206">
        <v>0</v>
      </c>
      <c r="U28" s="206">
        <v>20.64</v>
      </c>
      <c r="V28" s="206">
        <v>3.45</v>
      </c>
      <c r="W28" s="206">
        <v>10.050000000000001</v>
      </c>
      <c r="X28" s="206">
        <v>29.08</v>
      </c>
      <c r="Y28" s="206">
        <v>0</v>
      </c>
      <c r="Z28" s="206">
        <v>37.44</v>
      </c>
      <c r="AA28" s="206">
        <v>26.67</v>
      </c>
      <c r="AB28" s="206">
        <v>0</v>
      </c>
      <c r="AC28" s="206">
        <v>11.27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1.29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558.59</v>
      </c>
      <c r="M29" s="206">
        <v>13.39</v>
      </c>
      <c r="N29" s="206">
        <v>34.5</v>
      </c>
      <c r="O29" s="206">
        <v>0</v>
      </c>
      <c r="P29" s="206">
        <v>29.98</v>
      </c>
      <c r="Q29" s="206">
        <v>6.1</v>
      </c>
      <c r="R29" s="206">
        <v>12.34</v>
      </c>
      <c r="S29" s="206">
        <v>7.7</v>
      </c>
      <c r="T29" s="206">
        <v>0</v>
      </c>
      <c r="U29" s="206">
        <v>20.64</v>
      </c>
      <c r="V29" s="206">
        <v>3.45</v>
      </c>
      <c r="W29" s="206">
        <v>10.050000000000001</v>
      </c>
      <c r="X29" s="206">
        <v>29.08</v>
      </c>
      <c r="Y29" s="206">
        <v>0</v>
      </c>
      <c r="Z29" s="206">
        <v>37.44</v>
      </c>
      <c r="AA29" s="206">
        <v>26.67</v>
      </c>
      <c r="AB29" s="206">
        <v>0</v>
      </c>
      <c r="AC29" s="206">
        <v>11.27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4.13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558.59</v>
      </c>
      <c r="M30" s="206">
        <v>13.39</v>
      </c>
      <c r="N30" s="206">
        <v>34.5</v>
      </c>
      <c r="O30" s="206">
        <v>0</v>
      </c>
      <c r="P30" s="206">
        <v>29.98</v>
      </c>
      <c r="Q30" s="206">
        <v>6.1</v>
      </c>
      <c r="R30" s="206">
        <v>12.34</v>
      </c>
      <c r="S30" s="206">
        <v>7.7</v>
      </c>
      <c r="T30" s="206">
        <v>0</v>
      </c>
      <c r="U30" s="206">
        <v>20.64</v>
      </c>
      <c r="V30" s="206">
        <v>3.45</v>
      </c>
      <c r="W30" s="206">
        <v>10.050000000000001</v>
      </c>
      <c r="X30" s="206">
        <v>29.08</v>
      </c>
      <c r="Y30" s="206">
        <v>0</v>
      </c>
      <c r="Z30" s="206">
        <v>37.44</v>
      </c>
      <c r="AA30" s="206">
        <v>26.67</v>
      </c>
      <c r="AB30" s="206">
        <v>0</v>
      </c>
      <c r="AC30" s="206">
        <v>11.27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8.1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9.01</v>
      </c>
      <c r="L31" s="206">
        <v>558.59</v>
      </c>
      <c r="M31" s="206">
        <v>13.39</v>
      </c>
      <c r="N31" s="206">
        <v>34.5</v>
      </c>
      <c r="O31" s="206">
        <v>0</v>
      </c>
      <c r="P31" s="206">
        <v>29.98</v>
      </c>
      <c r="Q31" s="206">
        <v>6.1</v>
      </c>
      <c r="R31" s="206">
        <v>12.34</v>
      </c>
      <c r="S31" s="206">
        <v>7.7</v>
      </c>
      <c r="T31" s="206">
        <v>0</v>
      </c>
      <c r="U31" s="206">
        <v>20.64</v>
      </c>
      <c r="V31" s="206">
        <v>3.45</v>
      </c>
      <c r="W31" s="206">
        <v>6.86</v>
      </c>
      <c r="X31" s="206">
        <v>29.08</v>
      </c>
      <c r="Y31" s="206">
        <v>0</v>
      </c>
      <c r="Z31" s="206">
        <v>37.44</v>
      </c>
      <c r="AA31" s="206">
        <v>26.67</v>
      </c>
      <c r="AB31" s="206">
        <v>0</v>
      </c>
      <c r="AC31" s="206">
        <v>10.98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14.78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9.01</v>
      </c>
      <c r="L32" s="206">
        <v>558.59</v>
      </c>
      <c r="M32" s="206">
        <v>13.39</v>
      </c>
      <c r="N32" s="206">
        <v>34.5</v>
      </c>
      <c r="O32" s="206">
        <v>0</v>
      </c>
      <c r="P32" s="206">
        <v>29.98</v>
      </c>
      <c r="Q32" s="206">
        <v>6.1</v>
      </c>
      <c r="R32" s="206">
        <v>12.34</v>
      </c>
      <c r="S32" s="206">
        <v>7.7</v>
      </c>
      <c r="T32" s="206">
        <v>0</v>
      </c>
      <c r="U32" s="206">
        <v>20.64</v>
      </c>
      <c r="V32" s="206">
        <v>3.45</v>
      </c>
      <c r="W32" s="206">
        <v>6.86</v>
      </c>
      <c r="X32" s="206">
        <v>29.08</v>
      </c>
      <c r="Y32" s="206">
        <v>0</v>
      </c>
      <c r="Z32" s="206">
        <v>37.44</v>
      </c>
      <c r="AA32" s="206">
        <v>26.67</v>
      </c>
      <c r="AB32" s="206">
        <v>0</v>
      </c>
      <c r="AC32" s="206">
        <v>11.27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20.23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558.59</v>
      </c>
      <c r="M33" s="206">
        <v>13.39</v>
      </c>
      <c r="N33" s="206">
        <v>34.5</v>
      </c>
      <c r="O33" s="206">
        <v>0</v>
      </c>
      <c r="P33" s="206">
        <v>29.98</v>
      </c>
      <c r="Q33" s="206">
        <v>6.1</v>
      </c>
      <c r="R33" s="206">
        <v>12.34</v>
      </c>
      <c r="S33" s="206">
        <v>7.7</v>
      </c>
      <c r="T33" s="206">
        <v>0</v>
      </c>
      <c r="U33" s="206">
        <v>20.64</v>
      </c>
      <c r="V33" s="206">
        <v>3.45</v>
      </c>
      <c r="W33" s="206">
        <v>6.46</v>
      </c>
      <c r="X33" s="206">
        <v>29.08</v>
      </c>
      <c r="Y33" s="206">
        <v>0</v>
      </c>
      <c r="Z33" s="206">
        <v>37.44</v>
      </c>
      <c r="AA33" s="206">
        <v>26.67</v>
      </c>
      <c r="AB33" s="206">
        <v>0</v>
      </c>
      <c r="AC33" s="206">
        <v>11.27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558.59</v>
      </c>
      <c r="M34" s="206">
        <v>13.39</v>
      </c>
      <c r="N34" s="206">
        <v>34.5</v>
      </c>
      <c r="O34" s="206">
        <v>0</v>
      </c>
      <c r="P34" s="206">
        <v>29.98</v>
      </c>
      <c r="Q34" s="206">
        <v>6.1</v>
      </c>
      <c r="R34" s="206">
        <v>12.34</v>
      </c>
      <c r="S34" s="206">
        <v>7.7</v>
      </c>
      <c r="T34" s="206">
        <v>0</v>
      </c>
      <c r="U34" s="206">
        <v>20.64</v>
      </c>
      <c r="V34" s="206">
        <v>3.45</v>
      </c>
      <c r="W34" s="206">
        <v>6.46</v>
      </c>
      <c r="X34" s="206">
        <v>29.08</v>
      </c>
      <c r="Y34" s="206">
        <v>0</v>
      </c>
      <c r="Z34" s="206">
        <v>37.44</v>
      </c>
      <c r="AA34" s="206">
        <v>26.67</v>
      </c>
      <c r="AB34" s="206">
        <v>0</v>
      </c>
      <c r="AC34" s="206">
        <v>11.27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558.59</v>
      </c>
      <c r="M35" s="206">
        <v>13.39</v>
      </c>
      <c r="N35" s="206">
        <v>34.5</v>
      </c>
      <c r="O35" s="206">
        <v>0</v>
      </c>
      <c r="P35" s="206">
        <v>29.98</v>
      </c>
      <c r="Q35" s="206">
        <v>6.1</v>
      </c>
      <c r="R35" s="206">
        <v>12.34</v>
      </c>
      <c r="S35" s="206">
        <v>7.7</v>
      </c>
      <c r="T35" s="206">
        <v>0</v>
      </c>
      <c r="U35" s="206">
        <v>20.64</v>
      </c>
      <c r="V35" s="206">
        <v>3.45</v>
      </c>
      <c r="W35" s="206">
        <v>6.46</v>
      </c>
      <c r="X35" s="206">
        <v>27.61</v>
      </c>
      <c r="Y35" s="206">
        <v>0</v>
      </c>
      <c r="Z35" s="206">
        <v>37.44</v>
      </c>
      <c r="AA35" s="206">
        <v>26.67</v>
      </c>
      <c r="AB35" s="206">
        <v>0</v>
      </c>
      <c r="AC35" s="206">
        <v>11.27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558.59</v>
      </c>
      <c r="M36" s="206">
        <v>13.39</v>
      </c>
      <c r="N36" s="206">
        <v>34.5</v>
      </c>
      <c r="O36" s="206">
        <v>0</v>
      </c>
      <c r="P36" s="206">
        <v>29.98</v>
      </c>
      <c r="Q36" s="206">
        <v>6.1</v>
      </c>
      <c r="R36" s="206">
        <v>12.34</v>
      </c>
      <c r="S36" s="206">
        <v>7.7</v>
      </c>
      <c r="T36" s="206">
        <v>0</v>
      </c>
      <c r="U36" s="206">
        <v>20.64</v>
      </c>
      <c r="V36" s="206">
        <v>3.45</v>
      </c>
      <c r="W36" s="206">
        <v>6.46</v>
      </c>
      <c r="X36" s="206">
        <v>27.61</v>
      </c>
      <c r="Y36" s="206">
        <v>0</v>
      </c>
      <c r="Z36" s="206">
        <v>37.44</v>
      </c>
      <c r="AA36" s="206">
        <v>26.67</v>
      </c>
      <c r="AB36" s="206">
        <v>0</v>
      </c>
      <c r="AC36" s="206">
        <v>11.27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558.59</v>
      </c>
      <c r="M37" s="206">
        <v>13.39</v>
      </c>
      <c r="N37" s="206">
        <v>34.5</v>
      </c>
      <c r="O37" s="206">
        <v>0</v>
      </c>
      <c r="P37" s="206">
        <v>29.98</v>
      </c>
      <c r="Q37" s="206">
        <v>6.1</v>
      </c>
      <c r="R37" s="206">
        <v>12.34</v>
      </c>
      <c r="S37" s="206">
        <v>7.7</v>
      </c>
      <c r="T37" s="206">
        <v>0</v>
      </c>
      <c r="U37" s="206">
        <v>20.64</v>
      </c>
      <c r="V37" s="206">
        <v>3.45</v>
      </c>
      <c r="W37" s="206">
        <v>6.46</v>
      </c>
      <c r="X37" s="206">
        <v>27.61</v>
      </c>
      <c r="Y37" s="206">
        <v>0</v>
      </c>
      <c r="Z37" s="206">
        <v>37.44</v>
      </c>
      <c r="AA37" s="206">
        <v>26.67</v>
      </c>
      <c r="AB37" s="206">
        <v>0</v>
      </c>
      <c r="AC37" s="206">
        <v>11.27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558.59</v>
      </c>
      <c r="M38" s="206">
        <v>13.39</v>
      </c>
      <c r="N38" s="206">
        <v>34.5</v>
      </c>
      <c r="O38" s="206">
        <v>0</v>
      </c>
      <c r="P38" s="206">
        <v>29.98</v>
      </c>
      <c r="Q38" s="206">
        <v>6.1</v>
      </c>
      <c r="R38" s="206">
        <v>12.34</v>
      </c>
      <c r="S38" s="206">
        <v>7.7</v>
      </c>
      <c r="T38" s="206">
        <v>0</v>
      </c>
      <c r="U38" s="206">
        <v>20.64</v>
      </c>
      <c r="V38" s="206">
        <v>3.45</v>
      </c>
      <c r="W38" s="206">
        <v>6.46</v>
      </c>
      <c r="X38" s="206">
        <v>27.61</v>
      </c>
      <c r="Y38" s="206">
        <v>0</v>
      </c>
      <c r="Z38" s="206">
        <v>37.44</v>
      </c>
      <c r="AA38" s="206">
        <v>26.67</v>
      </c>
      <c r="AB38" s="206">
        <v>0</v>
      </c>
      <c r="AC38" s="206">
        <v>11.27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558.59</v>
      </c>
      <c r="M39" s="206">
        <v>13.39</v>
      </c>
      <c r="N39" s="206">
        <v>34.5</v>
      </c>
      <c r="O39" s="206">
        <v>0</v>
      </c>
      <c r="P39" s="206">
        <v>29.98</v>
      </c>
      <c r="Q39" s="206">
        <v>6.1</v>
      </c>
      <c r="R39" s="206">
        <v>12.34</v>
      </c>
      <c r="S39" s="206">
        <v>7.7</v>
      </c>
      <c r="T39" s="206">
        <v>0</v>
      </c>
      <c r="U39" s="206">
        <v>20.64</v>
      </c>
      <c r="V39" s="206">
        <v>3.45</v>
      </c>
      <c r="W39" s="206">
        <v>6.46</v>
      </c>
      <c r="X39" s="206">
        <v>27.61</v>
      </c>
      <c r="Y39" s="206">
        <v>0</v>
      </c>
      <c r="Z39" s="206">
        <v>37.44</v>
      </c>
      <c r="AA39" s="206">
        <v>26.67</v>
      </c>
      <c r="AB39" s="206">
        <v>0</v>
      </c>
      <c r="AC39" s="206">
        <v>11.27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9.35</v>
      </c>
      <c r="L40" s="206">
        <v>558.59</v>
      </c>
      <c r="M40" s="206">
        <v>13.39</v>
      </c>
      <c r="N40" s="206">
        <v>34.5</v>
      </c>
      <c r="O40" s="206">
        <v>0</v>
      </c>
      <c r="P40" s="206">
        <v>29.98</v>
      </c>
      <c r="Q40" s="206">
        <v>6.1</v>
      </c>
      <c r="R40" s="206">
        <v>12.34</v>
      </c>
      <c r="S40" s="206">
        <v>7.7</v>
      </c>
      <c r="T40" s="206">
        <v>0</v>
      </c>
      <c r="U40" s="206">
        <v>20.64</v>
      </c>
      <c r="V40" s="206">
        <v>3.45</v>
      </c>
      <c r="W40" s="206">
        <v>6.46</v>
      </c>
      <c r="X40" s="206">
        <v>27.61</v>
      </c>
      <c r="Y40" s="206">
        <v>0</v>
      </c>
      <c r="Z40" s="206">
        <v>37.44</v>
      </c>
      <c r="AA40" s="206">
        <v>26.67</v>
      </c>
      <c r="AB40" s="206">
        <v>0</v>
      </c>
      <c r="AC40" s="206">
        <v>11.27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558.59</v>
      </c>
      <c r="M41" s="206">
        <v>13.39</v>
      </c>
      <c r="N41" s="206">
        <v>34.5</v>
      </c>
      <c r="O41" s="206">
        <v>0</v>
      </c>
      <c r="P41" s="206">
        <v>29.98</v>
      </c>
      <c r="Q41" s="206">
        <v>6.1</v>
      </c>
      <c r="R41" s="206">
        <v>12.34</v>
      </c>
      <c r="S41" s="206">
        <v>7.7</v>
      </c>
      <c r="T41" s="206">
        <v>0</v>
      </c>
      <c r="U41" s="206">
        <v>20.64</v>
      </c>
      <c r="V41" s="206">
        <v>3.45</v>
      </c>
      <c r="W41" s="206">
        <v>6.46</v>
      </c>
      <c r="X41" s="206">
        <v>27.61</v>
      </c>
      <c r="Y41" s="206">
        <v>0</v>
      </c>
      <c r="Z41" s="206">
        <v>37.44</v>
      </c>
      <c r="AA41" s="206">
        <v>26.67</v>
      </c>
      <c r="AB41" s="206">
        <v>0</v>
      </c>
      <c r="AC41" s="206">
        <v>11.27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558.59</v>
      </c>
      <c r="M42" s="206">
        <v>13.39</v>
      </c>
      <c r="N42" s="206">
        <v>34.5</v>
      </c>
      <c r="O42" s="206">
        <v>0</v>
      </c>
      <c r="P42" s="206">
        <v>29.98</v>
      </c>
      <c r="Q42" s="206">
        <v>6.1</v>
      </c>
      <c r="R42" s="206">
        <v>12.34</v>
      </c>
      <c r="S42" s="206">
        <v>7.7</v>
      </c>
      <c r="T42" s="206">
        <v>0</v>
      </c>
      <c r="U42" s="206">
        <v>20.64</v>
      </c>
      <c r="V42" s="206">
        <v>3.45</v>
      </c>
      <c r="W42" s="206">
        <v>6.46</v>
      </c>
      <c r="X42" s="206">
        <v>27.61</v>
      </c>
      <c r="Y42" s="206">
        <v>0</v>
      </c>
      <c r="Z42" s="206">
        <v>37.44</v>
      </c>
      <c r="AA42" s="206">
        <v>26.67</v>
      </c>
      <c r="AB42" s="206">
        <v>0</v>
      </c>
      <c r="AC42" s="206">
        <v>11.27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558.59</v>
      </c>
      <c r="M43" s="206">
        <v>13.39</v>
      </c>
      <c r="N43" s="206">
        <v>34.5</v>
      </c>
      <c r="O43" s="206">
        <v>0</v>
      </c>
      <c r="P43" s="206">
        <v>29.98</v>
      </c>
      <c r="Q43" s="206">
        <v>6.1</v>
      </c>
      <c r="R43" s="206">
        <v>12.34</v>
      </c>
      <c r="S43" s="206">
        <v>7.7</v>
      </c>
      <c r="T43" s="206">
        <v>0</v>
      </c>
      <c r="U43" s="206">
        <v>20.64</v>
      </c>
      <c r="V43" s="206">
        <v>3.45</v>
      </c>
      <c r="W43" s="206">
        <v>6.46</v>
      </c>
      <c r="X43" s="206">
        <v>27.61</v>
      </c>
      <c r="Y43" s="206">
        <v>0</v>
      </c>
      <c r="Z43" s="206">
        <v>37.44</v>
      </c>
      <c r="AA43" s="206">
        <v>26.67</v>
      </c>
      <c r="AB43" s="206">
        <v>0</v>
      </c>
      <c r="AC43" s="206">
        <v>11.27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1.93</v>
      </c>
      <c r="L44" s="206">
        <v>501.23</v>
      </c>
      <c r="M44" s="206">
        <v>13.39</v>
      </c>
      <c r="N44" s="206">
        <v>34.5</v>
      </c>
      <c r="O44" s="206">
        <v>0</v>
      </c>
      <c r="P44" s="206">
        <v>29.98</v>
      </c>
      <c r="Q44" s="206">
        <v>1.93</v>
      </c>
      <c r="R44" s="206">
        <v>1.93</v>
      </c>
      <c r="S44" s="206">
        <v>1.93</v>
      </c>
      <c r="T44" s="206">
        <v>0</v>
      </c>
      <c r="U44" s="206">
        <v>20.64</v>
      </c>
      <c r="V44" s="206">
        <v>3.45</v>
      </c>
      <c r="W44" s="206">
        <v>5.91</v>
      </c>
      <c r="X44" s="206">
        <v>9.89</v>
      </c>
      <c r="Y44" s="206">
        <v>0</v>
      </c>
      <c r="Z44" s="206">
        <v>14.46</v>
      </c>
      <c r="AA44" s="206">
        <v>7.71</v>
      </c>
      <c r="AB44" s="206">
        <v>0</v>
      </c>
      <c r="AC44" s="206">
        <v>11.27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1.93</v>
      </c>
      <c r="L45" s="206">
        <v>443.39</v>
      </c>
      <c r="M45" s="206">
        <v>13.39</v>
      </c>
      <c r="N45" s="206">
        <v>34.5</v>
      </c>
      <c r="O45" s="206">
        <v>0</v>
      </c>
      <c r="P45" s="206">
        <v>30.11</v>
      </c>
      <c r="Q45" s="206">
        <v>1.93</v>
      </c>
      <c r="R45" s="206">
        <v>1.93</v>
      </c>
      <c r="S45" s="206">
        <v>1.93</v>
      </c>
      <c r="T45" s="206">
        <v>0</v>
      </c>
      <c r="U45" s="206">
        <v>20.64</v>
      </c>
      <c r="V45" s="206">
        <v>3.45</v>
      </c>
      <c r="W45" s="206">
        <v>5.83</v>
      </c>
      <c r="X45" s="206">
        <v>9.89</v>
      </c>
      <c r="Y45" s="206">
        <v>0</v>
      </c>
      <c r="Z45" s="206">
        <v>14.46</v>
      </c>
      <c r="AA45" s="206">
        <v>7.71</v>
      </c>
      <c r="AB45" s="206">
        <v>0</v>
      </c>
      <c r="AC45" s="206">
        <v>11.27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385.56</v>
      </c>
      <c r="M46" s="206">
        <v>13.39</v>
      </c>
      <c r="N46" s="206">
        <v>34.5</v>
      </c>
      <c r="O46" s="206">
        <v>0</v>
      </c>
      <c r="P46" s="206">
        <v>30.11</v>
      </c>
      <c r="Q46" s="206">
        <v>6.1</v>
      </c>
      <c r="R46" s="206">
        <v>12.19</v>
      </c>
      <c r="S46" s="206">
        <v>7.7</v>
      </c>
      <c r="T46" s="206">
        <v>0</v>
      </c>
      <c r="U46" s="206">
        <v>20.64</v>
      </c>
      <c r="V46" s="206">
        <v>3.45</v>
      </c>
      <c r="W46" s="206">
        <v>6.37</v>
      </c>
      <c r="X46" s="206">
        <v>27.61</v>
      </c>
      <c r="Y46" s="206">
        <v>0</v>
      </c>
      <c r="Z46" s="206">
        <v>37.44</v>
      </c>
      <c r="AA46" s="206">
        <v>26.67</v>
      </c>
      <c r="AB46" s="206">
        <v>0</v>
      </c>
      <c r="AC46" s="206">
        <v>11.27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337.36</v>
      </c>
      <c r="M47" s="206">
        <v>13.39</v>
      </c>
      <c r="N47" s="206">
        <v>34.5</v>
      </c>
      <c r="O47" s="206">
        <v>0</v>
      </c>
      <c r="P47" s="206">
        <v>30.11</v>
      </c>
      <c r="Q47" s="206">
        <v>6.1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3.45</v>
      </c>
      <c r="W47" s="206">
        <v>6.37</v>
      </c>
      <c r="X47" s="206">
        <v>27.61</v>
      </c>
      <c r="Y47" s="206">
        <v>0</v>
      </c>
      <c r="Z47" s="206">
        <v>37.44</v>
      </c>
      <c r="AA47" s="206">
        <v>26.67</v>
      </c>
      <c r="AB47" s="206">
        <v>0</v>
      </c>
      <c r="AC47" s="206">
        <v>11.27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337.36</v>
      </c>
      <c r="M48" s="206">
        <v>13.39</v>
      </c>
      <c r="N48" s="206">
        <v>34.5</v>
      </c>
      <c r="O48" s="206">
        <v>0</v>
      </c>
      <c r="P48" s="206">
        <v>30.11</v>
      </c>
      <c r="Q48" s="206">
        <v>6.1</v>
      </c>
      <c r="R48" s="206">
        <v>12.34</v>
      </c>
      <c r="S48" s="206">
        <v>7.7</v>
      </c>
      <c r="T48" s="206">
        <v>0</v>
      </c>
      <c r="U48" s="206">
        <v>20.64</v>
      </c>
      <c r="V48" s="206">
        <v>3.45</v>
      </c>
      <c r="W48" s="206">
        <v>6.37</v>
      </c>
      <c r="X48" s="206">
        <v>27.61</v>
      </c>
      <c r="Y48" s="206">
        <v>0</v>
      </c>
      <c r="Z48" s="206">
        <v>37.44</v>
      </c>
      <c r="AA48" s="206">
        <v>26.67</v>
      </c>
      <c r="AB48" s="206">
        <v>0</v>
      </c>
      <c r="AC48" s="206">
        <v>11.27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337.36</v>
      </c>
      <c r="M49" s="206">
        <v>13.39</v>
      </c>
      <c r="N49" s="206">
        <v>34.5</v>
      </c>
      <c r="O49" s="206">
        <v>0</v>
      </c>
      <c r="P49" s="206">
        <v>30.11</v>
      </c>
      <c r="Q49" s="206">
        <v>6.1</v>
      </c>
      <c r="R49" s="206">
        <v>12.34</v>
      </c>
      <c r="S49" s="206">
        <v>7.7</v>
      </c>
      <c r="T49" s="206">
        <v>0</v>
      </c>
      <c r="U49" s="206">
        <v>20.64</v>
      </c>
      <c r="V49" s="206">
        <v>3.45</v>
      </c>
      <c r="W49" s="206">
        <v>6.37</v>
      </c>
      <c r="X49" s="206">
        <v>27.61</v>
      </c>
      <c r="Y49" s="206">
        <v>0</v>
      </c>
      <c r="Z49" s="206">
        <v>37.44</v>
      </c>
      <c r="AA49" s="206">
        <v>26.67</v>
      </c>
      <c r="AB49" s="206">
        <v>0</v>
      </c>
      <c r="AC49" s="206">
        <v>11.27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337.36</v>
      </c>
      <c r="M50" s="206">
        <v>13.39</v>
      </c>
      <c r="N50" s="206">
        <v>34.5</v>
      </c>
      <c r="O50" s="206">
        <v>0</v>
      </c>
      <c r="P50" s="206">
        <v>30.11</v>
      </c>
      <c r="Q50" s="206">
        <v>6.1</v>
      </c>
      <c r="R50" s="206">
        <v>12.34</v>
      </c>
      <c r="S50" s="206">
        <v>7.7</v>
      </c>
      <c r="T50" s="206">
        <v>0</v>
      </c>
      <c r="U50" s="206">
        <v>20.64</v>
      </c>
      <c r="V50" s="206">
        <v>3.45</v>
      </c>
      <c r="W50" s="206">
        <v>6.37</v>
      </c>
      <c r="X50" s="206">
        <v>27.61</v>
      </c>
      <c r="Y50" s="206">
        <v>0</v>
      </c>
      <c r="Z50" s="206">
        <v>37.44</v>
      </c>
      <c r="AA50" s="206">
        <v>26.67</v>
      </c>
      <c r="AB50" s="206">
        <v>0</v>
      </c>
      <c r="AC50" s="206">
        <v>11.27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337.36</v>
      </c>
      <c r="M51" s="206">
        <v>13.39</v>
      </c>
      <c r="N51" s="206">
        <v>34.5</v>
      </c>
      <c r="O51" s="206">
        <v>0</v>
      </c>
      <c r="P51" s="206">
        <v>30.11</v>
      </c>
      <c r="Q51" s="206">
        <v>6.1</v>
      </c>
      <c r="R51" s="206">
        <v>12.34</v>
      </c>
      <c r="S51" s="206">
        <v>7.7</v>
      </c>
      <c r="T51" s="206">
        <v>0</v>
      </c>
      <c r="U51" s="206">
        <v>20.64</v>
      </c>
      <c r="V51" s="206">
        <v>3.45</v>
      </c>
      <c r="W51" s="206">
        <v>6.86</v>
      </c>
      <c r="X51" s="206">
        <v>27.61</v>
      </c>
      <c r="Y51" s="206">
        <v>0</v>
      </c>
      <c r="Z51" s="206">
        <v>37.44</v>
      </c>
      <c r="AA51" s="206">
        <v>26.67</v>
      </c>
      <c r="AB51" s="206">
        <v>0</v>
      </c>
      <c r="AC51" s="206">
        <v>11.27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1.93</v>
      </c>
      <c r="L52" s="206">
        <v>306.52</v>
      </c>
      <c r="M52" s="206">
        <v>13.39</v>
      </c>
      <c r="N52" s="206">
        <v>34.5</v>
      </c>
      <c r="O52" s="206">
        <v>0</v>
      </c>
      <c r="P52" s="206">
        <v>30.11</v>
      </c>
      <c r="Q52" s="206">
        <v>1.93</v>
      </c>
      <c r="R52" s="206">
        <v>12.34</v>
      </c>
      <c r="S52" s="206">
        <v>1.93</v>
      </c>
      <c r="T52" s="206">
        <v>0</v>
      </c>
      <c r="U52" s="206">
        <v>20.64</v>
      </c>
      <c r="V52" s="206">
        <v>3.45</v>
      </c>
      <c r="W52" s="206">
        <v>6.86</v>
      </c>
      <c r="X52" s="206">
        <v>27.61</v>
      </c>
      <c r="Y52" s="206">
        <v>0</v>
      </c>
      <c r="Z52" s="206">
        <v>37.44</v>
      </c>
      <c r="AA52" s="206">
        <v>26.67</v>
      </c>
      <c r="AB52" s="206">
        <v>0</v>
      </c>
      <c r="AC52" s="206">
        <v>11.27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1.93</v>
      </c>
      <c r="L53" s="206">
        <v>306.52</v>
      </c>
      <c r="M53" s="206">
        <v>13.39</v>
      </c>
      <c r="N53" s="206">
        <v>34.5</v>
      </c>
      <c r="O53" s="206">
        <v>0</v>
      </c>
      <c r="P53" s="206">
        <v>30.11</v>
      </c>
      <c r="Q53" s="206">
        <v>1.93</v>
      </c>
      <c r="R53" s="206">
        <v>12.34</v>
      </c>
      <c r="S53" s="206">
        <v>1.93</v>
      </c>
      <c r="T53" s="206">
        <v>0</v>
      </c>
      <c r="U53" s="206">
        <v>20.64</v>
      </c>
      <c r="V53" s="206">
        <v>3.45</v>
      </c>
      <c r="W53" s="206">
        <v>6.86</v>
      </c>
      <c r="X53" s="206">
        <v>27.61</v>
      </c>
      <c r="Y53" s="206">
        <v>0</v>
      </c>
      <c r="Z53" s="206">
        <v>37.44</v>
      </c>
      <c r="AA53" s="206">
        <v>26.67</v>
      </c>
      <c r="AB53" s="206">
        <v>0</v>
      </c>
      <c r="AC53" s="206">
        <v>11.27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1.93</v>
      </c>
      <c r="L54" s="206">
        <v>306.52</v>
      </c>
      <c r="M54" s="206">
        <v>13.39</v>
      </c>
      <c r="N54" s="206">
        <v>34.5</v>
      </c>
      <c r="O54" s="206">
        <v>0</v>
      </c>
      <c r="P54" s="206">
        <v>30.11</v>
      </c>
      <c r="Q54" s="206">
        <v>1.93</v>
      </c>
      <c r="R54" s="206">
        <v>12.34</v>
      </c>
      <c r="S54" s="206">
        <v>1.93</v>
      </c>
      <c r="T54" s="206">
        <v>0</v>
      </c>
      <c r="U54" s="206">
        <v>20.64</v>
      </c>
      <c r="V54" s="206">
        <v>3.45</v>
      </c>
      <c r="W54" s="206">
        <v>6.86</v>
      </c>
      <c r="X54" s="206">
        <v>27.61</v>
      </c>
      <c r="Y54" s="206">
        <v>0</v>
      </c>
      <c r="Z54" s="206">
        <v>37.44</v>
      </c>
      <c r="AA54" s="206">
        <v>7.71</v>
      </c>
      <c r="AB54" s="206">
        <v>0</v>
      </c>
      <c r="AC54" s="206">
        <v>11.27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1.99</v>
      </c>
      <c r="L55" s="206">
        <v>309.72000000000003</v>
      </c>
      <c r="M55" s="206">
        <v>13.39</v>
      </c>
      <c r="N55" s="206">
        <v>34.5</v>
      </c>
      <c r="O55" s="206">
        <v>0</v>
      </c>
      <c r="P55" s="206">
        <v>30.11</v>
      </c>
      <c r="Q55" s="206">
        <v>1.93</v>
      </c>
      <c r="R55" s="206">
        <v>12.34</v>
      </c>
      <c r="S55" s="206">
        <v>1.93</v>
      </c>
      <c r="T55" s="206">
        <v>0</v>
      </c>
      <c r="U55" s="206">
        <v>20.64</v>
      </c>
      <c r="V55" s="206">
        <v>3.45</v>
      </c>
      <c r="W55" s="206">
        <v>6.86</v>
      </c>
      <c r="X55" s="206">
        <v>27.61</v>
      </c>
      <c r="Y55" s="206">
        <v>0</v>
      </c>
      <c r="Z55" s="206">
        <v>37.44</v>
      </c>
      <c r="AA55" s="206">
        <v>7.71</v>
      </c>
      <c r="AB55" s="206">
        <v>0</v>
      </c>
      <c r="AC55" s="206">
        <v>11.27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1.93</v>
      </c>
      <c r="L56" s="206">
        <v>309.72000000000003</v>
      </c>
      <c r="M56" s="206">
        <v>13.39</v>
      </c>
      <c r="N56" s="206">
        <v>34.5</v>
      </c>
      <c r="O56" s="206">
        <v>0</v>
      </c>
      <c r="P56" s="206">
        <v>30.11</v>
      </c>
      <c r="Q56" s="206">
        <v>1.93</v>
      </c>
      <c r="R56" s="206">
        <v>12.34</v>
      </c>
      <c r="S56" s="206">
        <v>1.93</v>
      </c>
      <c r="T56" s="206">
        <v>0</v>
      </c>
      <c r="U56" s="206">
        <v>20.64</v>
      </c>
      <c r="V56" s="206">
        <v>3.45</v>
      </c>
      <c r="W56" s="206">
        <v>6.86</v>
      </c>
      <c r="X56" s="206">
        <v>27.61</v>
      </c>
      <c r="Y56" s="206">
        <v>0</v>
      </c>
      <c r="Z56" s="206">
        <v>14.46</v>
      </c>
      <c r="AA56" s="206">
        <v>7.71</v>
      </c>
      <c r="AB56" s="206">
        <v>0</v>
      </c>
      <c r="AC56" s="206">
        <v>11.27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1.93</v>
      </c>
      <c r="L57" s="206">
        <v>309.72000000000003</v>
      </c>
      <c r="M57" s="206">
        <v>13.39</v>
      </c>
      <c r="N57" s="206">
        <v>34.5</v>
      </c>
      <c r="O57" s="206">
        <v>0</v>
      </c>
      <c r="P57" s="206">
        <v>30.11</v>
      </c>
      <c r="Q57" s="206">
        <v>1.93</v>
      </c>
      <c r="R57" s="206">
        <v>12.34</v>
      </c>
      <c r="S57" s="206">
        <v>1.93</v>
      </c>
      <c r="T57" s="206">
        <v>0</v>
      </c>
      <c r="U57" s="206">
        <v>20.64</v>
      </c>
      <c r="V57" s="206">
        <v>3.45</v>
      </c>
      <c r="W57" s="206">
        <v>6.86</v>
      </c>
      <c r="X57" s="206">
        <v>27.61</v>
      </c>
      <c r="Y57" s="206">
        <v>0</v>
      </c>
      <c r="Z57" s="206">
        <v>14.46</v>
      </c>
      <c r="AA57" s="206">
        <v>7.71</v>
      </c>
      <c r="AB57" s="206">
        <v>0</v>
      </c>
      <c r="AC57" s="206">
        <v>11.27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1.93</v>
      </c>
      <c r="L58" s="206">
        <v>309.72000000000003</v>
      </c>
      <c r="M58" s="206">
        <v>13.39</v>
      </c>
      <c r="N58" s="206">
        <v>34.5</v>
      </c>
      <c r="O58" s="206">
        <v>0</v>
      </c>
      <c r="P58" s="206">
        <v>30.11</v>
      </c>
      <c r="Q58" s="206">
        <v>1.93</v>
      </c>
      <c r="R58" s="206">
        <v>12.34</v>
      </c>
      <c r="S58" s="206">
        <v>1.93</v>
      </c>
      <c r="T58" s="206">
        <v>0</v>
      </c>
      <c r="U58" s="206">
        <v>20.64</v>
      </c>
      <c r="V58" s="206">
        <v>3.45</v>
      </c>
      <c r="W58" s="206">
        <v>6.86</v>
      </c>
      <c r="X58" s="206">
        <v>27.61</v>
      </c>
      <c r="Y58" s="206">
        <v>0</v>
      </c>
      <c r="Z58" s="206">
        <v>14.46</v>
      </c>
      <c r="AA58" s="206">
        <v>7.71</v>
      </c>
      <c r="AB58" s="206">
        <v>0</v>
      </c>
      <c r="AC58" s="206">
        <v>11.27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1.93</v>
      </c>
      <c r="L59" s="206">
        <v>309.74</v>
      </c>
      <c r="M59" s="206">
        <v>13.39</v>
      </c>
      <c r="N59" s="206">
        <v>34.5</v>
      </c>
      <c r="O59" s="206">
        <v>0</v>
      </c>
      <c r="P59" s="206">
        <v>30.11</v>
      </c>
      <c r="Q59" s="206">
        <v>1.98</v>
      </c>
      <c r="R59" s="206">
        <v>12.34</v>
      </c>
      <c r="S59" s="206">
        <v>2.59</v>
      </c>
      <c r="T59" s="206">
        <v>0</v>
      </c>
      <c r="U59" s="206">
        <v>20.64</v>
      </c>
      <c r="V59" s="206">
        <v>3.45</v>
      </c>
      <c r="W59" s="206">
        <v>6.86</v>
      </c>
      <c r="X59" s="206">
        <v>27.61</v>
      </c>
      <c r="Y59" s="206">
        <v>0</v>
      </c>
      <c r="Z59" s="206">
        <v>37.44</v>
      </c>
      <c r="AA59" s="206">
        <v>7.71</v>
      </c>
      <c r="AB59" s="206">
        <v>0</v>
      </c>
      <c r="AC59" s="206">
        <v>11.27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1.93</v>
      </c>
      <c r="L60" s="206">
        <v>309.74</v>
      </c>
      <c r="M60" s="206">
        <v>13.39</v>
      </c>
      <c r="N60" s="206">
        <v>34.5</v>
      </c>
      <c r="O60" s="206">
        <v>0</v>
      </c>
      <c r="P60" s="206">
        <v>30.11</v>
      </c>
      <c r="Q60" s="206">
        <v>1.98</v>
      </c>
      <c r="R60" s="206">
        <v>12.34</v>
      </c>
      <c r="S60" s="206">
        <v>2.59</v>
      </c>
      <c r="T60" s="206">
        <v>0</v>
      </c>
      <c r="U60" s="206">
        <v>20.64</v>
      </c>
      <c r="V60" s="206">
        <v>3.45</v>
      </c>
      <c r="W60" s="206">
        <v>6.86</v>
      </c>
      <c r="X60" s="206">
        <v>27.61</v>
      </c>
      <c r="Y60" s="206">
        <v>0</v>
      </c>
      <c r="Z60" s="206">
        <v>37.44</v>
      </c>
      <c r="AA60" s="206">
        <v>26.67</v>
      </c>
      <c r="AB60" s="206">
        <v>0</v>
      </c>
      <c r="AC60" s="206">
        <v>11.27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1.95</v>
      </c>
      <c r="L61" s="206">
        <v>309.74</v>
      </c>
      <c r="M61" s="206">
        <v>13.39</v>
      </c>
      <c r="N61" s="206">
        <v>34.5</v>
      </c>
      <c r="O61" s="206">
        <v>0</v>
      </c>
      <c r="P61" s="206">
        <v>30.11</v>
      </c>
      <c r="Q61" s="206">
        <v>1.98</v>
      </c>
      <c r="R61" s="206">
        <v>12.34</v>
      </c>
      <c r="S61" s="206">
        <v>2.59</v>
      </c>
      <c r="T61" s="206">
        <v>0</v>
      </c>
      <c r="U61" s="206">
        <v>20.64</v>
      </c>
      <c r="V61" s="206">
        <v>3.45</v>
      </c>
      <c r="W61" s="206">
        <v>6.86</v>
      </c>
      <c r="X61" s="206">
        <v>27.61</v>
      </c>
      <c r="Y61" s="206">
        <v>0</v>
      </c>
      <c r="Z61" s="206">
        <v>37.44</v>
      </c>
      <c r="AA61" s="206">
        <v>26.67</v>
      </c>
      <c r="AB61" s="206">
        <v>0</v>
      </c>
      <c r="AC61" s="206">
        <v>11.27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1.95</v>
      </c>
      <c r="L62" s="206">
        <v>309.74</v>
      </c>
      <c r="M62" s="206">
        <v>13.39</v>
      </c>
      <c r="N62" s="206">
        <v>34.5</v>
      </c>
      <c r="O62" s="206">
        <v>0</v>
      </c>
      <c r="P62" s="206">
        <v>30.11</v>
      </c>
      <c r="Q62" s="206">
        <v>1.98</v>
      </c>
      <c r="R62" s="206">
        <v>12.34</v>
      </c>
      <c r="S62" s="206">
        <v>2.59</v>
      </c>
      <c r="T62" s="206">
        <v>0</v>
      </c>
      <c r="U62" s="206">
        <v>20.64</v>
      </c>
      <c r="V62" s="206">
        <v>3.45</v>
      </c>
      <c r="W62" s="206">
        <v>6.86</v>
      </c>
      <c r="X62" s="206">
        <v>27.61</v>
      </c>
      <c r="Y62" s="206">
        <v>0</v>
      </c>
      <c r="Z62" s="206">
        <v>37.44</v>
      </c>
      <c r="AA62" s="206">
        <v>26.67</v>
      </c>
      <c r="AB62" s="206">
        <v>0</v>
      </c>
      <c r="AC62" s="206">
        <v>11.27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9.2799999999999994</v>
      </c>
      <c r="L63" s="206">
        <v>337.36</v>
      </c>
      <c r="M63" s="206">
        <v>13.39</v>
      </c>
      <c r="N63" s="206">
        <v>34.5</v>
      </c>
      <c r="O63" s="206">
        <v>0</v>
      </c>
      <c r="P63" s="206">
        <v>30.11</v>
      </c>
      <c r="Q63" s="206">
        <v>6.1</v>
      </c>
      <c r="R63" s="206">
        <v>12.34</v>
      </c>
      <c r="S63" s="206">
        <v>7.7</v>
      </c>
      <c r="T63" s="206">
        <v>0</v>
      </c>
      <c r="U63" s="206">
        <v>20.64</v>
      </c>
      <c r="V63" s="206">
        <v>3.45</v>
      </c>
      <c r="W63" s="206">
        <v>6.86</v>
      </c>
      <c r="X63" s="206">
        <v>27.61</v>
      </c>
      <c r="Y63" s="206">
        <v>0</v>
      </c>
      <c r="Z63" s="206">
        <v>37.44</v>
      </c>
      <c r="AA63" s="206">
        <v>26.67</v>
      </c>
      <c r="AB63" s="206">
        <v>0</v>
      </c>
      <c r="AC63" s="206">
        <v>7.49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337.36</v>
      </c>
      <c r="M64" s="206">
        <v>13.39</v>
      </c>
      <c r="N64" s="206">
        <v>34.5</v>
      </c>
      <c r="O64" s="206">
        <v>0</v>
      </c>
      <c r="P64" s="206">
        <v>30.11</v>
      </c>
      <c r="Q64" s="206">
        <v>6.1</v>
      </c>
      <c r="R64" s="206">
        <v>12.34</v>
      </c>
      <c r="S64" s="206">
        <v>7.7</v>
      </c>
      <c r="T64" s="206">
        <v>0</v>
      </c>
      <c r="U64" s="206">
        <v>20.64</v>
      </c>
      <c r="V64" s="206">
        <v>3.45</v>
      </c>
      <c r="W64" s="206">
        <v>6.86</v>
      </c>
      <c r="X64" s="206">
        <v>27.61</v>
      </c>
      <c r="Y64" s="206">
        <v>0</v>
      </c>
      <c r="Z64" s="206">
        <v>37.44</v>
      </c>
      <c r="AA64" s="206">
        <v>26.67</v>
      </c>
      <c r="AB64" s="206">
        <v>0</v>
      </c>
      <c r="AC64" s="206">
        <v>7.49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310.64999999999998</v>
      </c>
      <c r="M65" s="206">
        <v>13.39</v>
      </c>
      <c r="N65" s="206">
        <v>34.5</v>
      </c>
      <c r="O65" s="206">
        <v>0</v>
      </c>
      <c r="P65" s="206">
        <v>30.11</v>
      </c>
      <c r="Q65" s="206">
        <v>6.1</v>
      </c>
      <c r="R65" s="206">
        <v>12.34</v>
      </c>
      <c r="S65" s="206">
        <v>7.7</v>
      </c>
      <c r="T65" s="206">
        <v>0</v>
      </c>
      <c r="U65" s="206">
        <v>20.64</v>
      </c>
      <c r="V65" s="206">
        <v>3.45</v>
      </c>
      <c r="W65" s="206">
        <v>6.86</v>
      </c>
      <c r="X65" s="206">
        <v>27.61</v>
      </c>
      <c r="Y65" s="206">
        <v>0</v>
      </c>
      <c r="Z65" s="206">
        <v>37.44</v>
      </c>
      <c r="AA65" s="206">
        <v>26.67</v>
      </c>
      <c r="AB65" s="206">
        <v>0</v>
      </c>
      <c r="AC65" s="206">
        <v>11.27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309.73</v>
      </c>
      <c r="M66" s="206">
        <v>13.39</v>
      </c>
      <c r="N66" s="206">
        <v>34.5</v>
      </c>
      <c r="O66" s="206">
        <v>0</v>
      </c>
      <c r="P66" s="206">
        <v>30.11</v>
      </c>
      <c r="Q66" s="206">
        <v>6.1</v>
      </c>
      <c r="R66" s="206">
        <v>12.34</v>
      </c>
      <c r="S66" s="206">
        <v>7.7</v>
      </c>
      <c r="T66" s="206">
        <v>0</v>
      </c>
      <c r="U66" s="206">
        <v>20.64</v>
      </c>
      <c r="V66" s="206">
        <v>3.45</v>
      </c>
      <c r="W66" s="206">
        <v>6.86</v>
      </c>
      <c r="X66" s="206">
        <v>27.61</v>
      </c>
      <c r="Y66" s="206">
        <v>0</v>
      </c>
      <c r="Z66" s="206">
        <v>37.44</v>
      </c>
      <c r="AA66" s="206">
        <v>26.67</v>
      </c>
      <c r="AB66" s="206">
        <v>0</v>
      </c>
      <c r="AC66" s="206">
        <v>11.27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366.28</v>
      </c>
      <c r="M67" s="206">
        <v>13.39</v>
      </c>
      <c r="N67" s="206">
        <v>34.5</v>
      </c>
      <c r="O67" s="206">
        <v>0</v>
      </c>
      <c r="P67" s="206">
        <v>30.11</v>
      </c>
      <c r="Q67" s="206">
        <v>6.1</v>
      </c>
      <c r="R67" s="206">
        <v>12.34</v>
      </c>
      <c r="S67" s="206">
        <v>7.7</v>
      </c>
      <c r="T67" s="206">
        <v>0</v>
      </c>
      <c r="U67" s="206">
        <v>20.64</v>
      </c>
      <c r="V67" s="206">
        <v>3.45</v>
      </c>
      <c r="W67" s="206">
        <v>6.46</v>
      </c>
      <c r="X67" s="206">
        <v>27.61</v>
      </c>
      <c r="Y67" s="206">
        <v>0</v>
      </c>
      <c r="Z67" s="206">
        <v>37.44</v>
      </c>
      <c r="AA67" s="206">
        <v>26.67</v>
      </c>
      <c r="AB67" s="206">
        <v>0</v>
      </c>
      <c r="AC67" s="206">
        <v>11.27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414.48</v>
      </c>
      <c r="M68" s="206">
        <v>13.39</v>
      </c>
      <c r="N68" s="206">
        <v>34.5</v>
      </c>
      <c r="O68" s="206">
        <v>0</v>
      </c>
      <c r="P68" s="206">
        <v>30.11</v>
      </c>
      <c r="Q68" s="206">
        <v>6.1</v>
      </c>
      <c r="R68" s="206">
        <v>12.34</v>
      </c>
      <c r="S68" s="206">
        <v>7.7</v>
      </c>
      <c r="T68" s="206">
        <v>0</v>
      </c>
      <c r="U68" s="206">
        <v>20.64</v>
      </c>
      <c r="V68" s="206">
        <v>3.45</v>
      </c>
      <c r="W68" s="206">
        <v>6.46</v>
      </c>
      <c r="X68" s="206">
        <v>27.61</v>
      </c>
      <c r="Y68" s="206">
        <v>0</v>
      </c>
      <c r="Z68" s="206">
        <v>37.44</v>
      </c>
      <c r="AA68" s="206">
        <v>26.67</v>
      </c>
      <c r="AB68" s="206">
        <v>0</v>
      </c>
      <c r="AC68" s="206">
        <v>11.27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472.31</v>
      </c>
      <c r="M69" s="206">
        <v>13.39</v>
      </c>
      <c r="N69" s="206">
        <v>34.5</v>
      </c>
      <c r="O69" s="206">
        <v>0</v>
      </c>
      <c r="P69" s="206">
        <v>30.11</v>
      </c>
      <c r="Q69" s="206">
        <v>6.1</v>
      </c>
      <c r="R69" s="206">
        <v>12.34</v>
      </c>
      <c r="S69" s="206">
        <v>7.7</v>
      </c>
      <c r="T69" s="206">
        <v>0</v>
      </c>
      <c r="U69" s="206">
        <v>20.64</v>
      </c>
      <c r="V69" s="206">
        <v>3.45</v>
      </c>
      <c r="W69" s="206">
        <v>6.46</v>
      </c>
      <c r="X69" s="206">
        <v>27.61</v>
      </c>
      <c r="Y69" s="206">
        <v>0</v>
      </c>
      <c r="Z69" s="206">
        <v>37.44</v>
      </c>
      <c r="AA69" s="206">
        <v>26.67</v>
      </c>
      <c r="AB69" s="206">
        <v>0</v>
      </c>
      <c r="AC69" s="206">
        <v>11.27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472.31</v>
      </c>
      <c r="M70" s="206">
        <v>13.39</v>
      </c>
      <c r="N70" s="206">
        <v>34.5</v>
      </c>
      <c r="O70" s="206">
        <v>0</v>
      </c>
      <c r="P70" s="206">
        <v>30.11</v>
      </c>
      <c r="Q70" s="206">
        <v>6.1</v>
      </c>
      <c r="R70" s="206">
        <v>12.34</v>
      </c>
      <c r="S70" s="206">
        <v>7.7</v>
      </c>
      <c r="T70" s="206">
        <v>0</v>
      </c>
      <c r="U70" s="206">
        <v>20.64</v>
      </c>
      <c r="V70" s="206">
        <v>3.45</v>
      </c>
      <c r="W70" s="206">
        <v>6.46</v>
      </c>
      <c r="X70" s="206">
        <v>27.61</v>
      </c>
      <c r="Y70" s="206">
        <v>0</v>
      </c>
      <c r="Z70" s="206">
        <v>37.44</v>
      </c>
      <c r="AA70" s="206">
        <v>26.67</v>
      </c>
      <c r="AB70" s="206">
        <v>0</v>
      </c>
      <c r="AC70" s="206">
        <v>11.27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17.350000000000001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1.93</v>
      </c>
      <c r="L71" s="206">
        <v>472.31</v>
      </c>
      <c r="M71" s="206">
        <v>13.39</v>
      </c>
      <c r="N71" s="206">
        <v>34.5</v>
      </c>
      <c r="O71" s="206">
        <v>0</v>
      </c>
      <c r="P71" s="206">
        <v>30.11</v>
      </c>
      <c r="Q71" s="206">
        <v>1.93</v>
      </c>
      <c r="R71" s="206">
        <v>1.93</v>
      </c>
      <c r="S71" s="206">
        <v>1.93</v>
      </c>
      <c r="T71" s="206">
        <v>0</v>
      </c>
      <c r="U71" s="206">
        <v>20.64</v>
      </c>
      <c r="V71" s="206">
        <v>3.45</v>
      </c>
      <c r="W71" s="206">
        <v>5.62</v>
      </c>
      <c r="X71" s="206">
        <v>9.64</v>
      </c>
      <c r="Y71" s="206">
        <v>0</v>
      </c>
      <c r="Z71" s="206">
        <v>14.46</v>
      </c>
      <c r="AA71" s="206">
        <v>7.71</v>
      </c>
      <c r="AB71" s="206">
        <v>0</v>
      </c>
      <c r="AC71" s="206">
        <v>11.27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472.31</v>
      </c>
      <c r="M72" s="206">
        <v>13.39</v>
      </c>
      <c r="N72" s="206">
        <v>34.5</v>
      </c>
      <c r="O72" s="206">
        <v>0</v>
      </c>
      <c r="P72" s="206">
        <v>30.11</v>
      </c>
      <c r="Q72" s="206">
        <v>6.1</v>
      </c>
      <c r="R72" s="206">
        <v>12.34</v>
      </c>
      <c r="S72" s="206">
        <v>7.7</v>
      </c>
      <c r="T72" s="206">
        <v>0</v>
      </c>
      <c r="U72" s="206">
        <v>20.64</v>
      </c>
      <c r="V72" s="206">
        <v>3.45</v>
      </c>
      <c r="W72" s="206">
        <v>6.46</v>
      </c>
      <c r="X72" s="206">
        <v>27.61</v>
      </c>
      <c r="Y72" s="206">
        <v>0</v>
      </c>
      <c r="Z72" s="206">
        <v>37.44</v>
      </c>
      <c r="AA72" s="206">
        <v>26.67</v>
      </c>
      <c r="AB72" s="206">
        <v>0</v>
      </c>
      <c r="AC72" s="206">
        <v>11.27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10.199999999999999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472.31</v>
      </c>
      <c r="M73" s="206">
        <v>13.39</v>
      </c>
      <c r="N73" s="206">
        <v>34.5</v>
      </c>
      <c r="O73" s="206">
        <v>0</v>
      </c>
      <c r="P73" s="206">
        <v>30.11</v>
      </c>
      <c r="Q73" s="206">
        <v>6.1</v>
      </c>
      <c r="R73" s="206">
        <v>12.34</v>
      </c>
      <c r="S73" s="206">
        <v>7.7</v>
      </c>
      <c r="T73" s="206">
        <v>0</v>
      </c>
      <c r="U73" s="206">
        <v>20.64</v>
      </c>
      <c r="V73" s="206">
        <v>3.45</v>
      </c>
      <c r="W73" s="206">
        <v>6.46</v>
      </c>
      <c r="X73" s="206">
        <v>27.61</v>
      </c>
      <c r="Y73" s="206">
        <v>0</v>
      </c>
      <c r="Z73" s="206">
        <v>37.44</v>
      </c>
      <c r="AA73" s="206">
        <v>26.67</v>
      </c>
      <c r="AB73" s="206">
        <v>0</v>
      </c>
      <c r="AC73" s="206">
        <v>10.98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6.19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530.14</v>
      </c>
      <c r="M74" s="206">
        <v>13.39</v>
      </c>
      <c r="N74" s="206">
        <v>34.5</v>
      </c>
      <c r="O74" s="206">
        <v>0</v>
      </c>
      <c r="P74" s="206">
        <v>30.11</v>
      </c>
      <c r="Q74" s="206">
        <v>6.1</v>
      </c>
      <c r="R74" s="206">
        <v>12.34</v>
      </c>
      <c r="S74" s="206">
        <v>7.7</v>
      </c>
      <c r="T74" s="206">
        <v>0</v>
      </c>
      <c r="U74" s="206">
        <v>20.64</v>
      </c>
      <c r="V74" s="206">
        <v>3.45</v>
      </c>
      <c r="W74" s="206">
        <v>6.46</v>
      </c>
      <c r="X74" s="206">
        <v>27.61</v>
      </c>
      <c r="Y74" s="206">
        <v>0</v>
      </c>
      <c r="Z74" s="206">
        <v>37.44</v>
      </c>
      <c r="AA74" s="206">
        <v>26.67</v>
      </c>
      <c r="AB74" s="206">
        <v>0</v>
      </c>
      <c r="AC74" s="206">
        <v>10.98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508.26</v>
      </c>
      <c r="M75" s="206">
        <v>13.39</v>
      </c>
      <c r="N75" s="206">
        <v>34.5</v>
      </c>
      <c r="O75" s="206">
        <v>0</v>
      </c>
      <c r="P75" s="206">
        <v>30.11</v>
      </c>
      <c r="Q75" s="206">
        <v>6.1</v>
      </c>
      <c r="R75" s="206">
        <v>12.34</v>
      </c>
      <c r="S75" s="206">
        <v>7.7</v>
      </c>
      <c r="T75" s="206">
        <v>0</v>
      </c>
      <c r="U75" s="206">
        <v>20.64</v>
      </c>
      <c r="V75" s="206">
        <v>3.45</v>
      </c>
      <c r="W75" s="206">
        <v>6.64</v>
      </c>
      <c r="X75" s="206">
        <v>27.61</v>
      </c>
      <c r="Y75" s="206">
        <v>0</v>
      </c>
      <c r="Z75" s="206">
        <v>37.44</v>
      </c>
      <c r="AA75" s="206">
        <v>26.67</v>
      </c>
      <c r="AB75" s="206">
        <v>0</v>
      </c>
      <c r="AC75" s="206">
        <v>10.98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510.87</v>
      </c>
      <c r="M76" s="206">
        <v>13.39</v>
      </c>
      <c r="N76" s="206">
        <v>34.5</v>
      </c>
      <c r="O76" s="206">
        <v>0</v>
      </c>
      <c r="P76" s="206">
        <v>30.11</v>
      </c>
      <c r="Q76" s="206">
        <v>6.1</v>
      </c>
      <c r="R76" s="206">
        <v>12.34</v>
      </c>
      <c r="S76" s="206">
        <v>7.7</v>
      </c>
      <c r="T76" s="206">
        <v>0</v>
      </c>
      <c r="U76" s="206">
        <v>20.64</v>
      </c>
      <c r="V76" s="206">
        <v>3.45</v>
      </c>
      <c r="W76" s="206">
        <v>6.64</v>
      </c>
      <c r="X76" s="206">
        <v>27.61</v>
      </c>
      <c r="Y76" s="206">
        <v>0</v>
      </c>
      <c r="Z76" s="206">
        <v>37.44</v>
      </c>
      <c r="AA76" s="206">
        <v>26.67</v>
      </c>
      <c r="AB76" s="206">
        <v>0</v>
      </c>
      <c r="AC76" s="206">
        <v>10.98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510.87</v>
      </c>
      <c r="M77" s="206">
        <v>13.39</v>
      </c>
      <c r="N77" s="206">
        <v>34.5</v>
      </c>
      <c r="O77" s="206">
        <v>0</v>
      </c>
      <c r="P77" s="206">
        <v>30.11</v>
      </c>
      <c r="Q77" s="206">
        <v>6.1</v>
      </c>
      <c r="R77" s="206">
        <v>12.34</v>
      </c>
      <c r="S77" s="206">
        <v>7.7</v>
      </c>
      <c r="T77" s="206">
        <v>0</v>
      </c>
      <c r="U77" s="206">
        <v>20.64</v>
      </c>
      <c r="V77" s="206">
        <v>3.45</v>
      </c>
      <c r="W77" s="206">
        <v>6.64</v>
      </c>
      <c r="X77" s="206">
        <v>27.61</v>
      </c>
      <c r="Y77" s="206">
        <v>0</v>
      </c>
      <c r="Z77" s="206">
        <v>37.44</v>
      </c>
      <c r="AA77" s="206">
        <v>26.67</v>
      </c>
      <c r="AB77" s="206">
        <v>0</v>
      </c>
      <c r="AC77" s="206">
        <v>11.27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510.87</v>
      </c>
      <c r="M78" s="206">
        <v>13.39</v>
      </c>
      <c r="N78" s="206">
        <v>34.5</v>
      </c>
      <c r="O78" s="206">
        <v>0</v>
      </c>
      <c r="P78" s="206">
        <v>30.11</v>
      </c>
      <c r="Q78" s="206">
        <v>6.1</v>
      </c>
      <c r="R78" s="206">
        <v>12.34</v>
      </c>
      <c r="S78" s="206">
        <v>7.7</v>
      </c>
      <c r="T78" s="206">
        <v>0</v>
      </c>
      <c r="U78" s="206">
        <v>20.64</v>
      </c>
      <c r="V78" s="206">
        <v>3.45</v>
      </c>
      <c r="W78" s="206">
        <v>6.64</v>
      </c>
      <c r="X78" s="206">
        <v>27.61</v>
      </c>
      <c r="Y78" s="206">
        <v>0</v>
      </c>
      <c r="Z78" s="206">
        <v>37.44</v>
      </c>
      <c r="AA78" s="206">
        <v>26.67</v>
      </c>
      <c r="AB78" s="206">
        <v>0</v>
      </c>
      <c r="AC78" s="206">
        <v>11.27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510.87</v>
      </c>
      <c r="M79" s="206">
        <v>13.39</v>
      </c>
      <c r="N79" s="206">
        <v>34.5</v>
      </c>
      <c r="O79" s="206">
        <v>0</v>
      </c>
      <c r="P79" s="206">
        <v>30.11</v>
      </c>
      <c r="Q79" s="206">
        <v>6.1</v>
      </c>
      <c r="R79" s="206">
        <v>9.77</v>
      </c>
      <c r="S79" s="206">
        <v>7.7</v>
      </c>
      <c r="T79" s="206">
        <v>0</v>
      </c>
      <c r="U79" s="206">
        <v>20.64</v>
      </c>
      <c r="V79" s="206">
        <v>3.45</v>
      </c>
      <c r="W79" s="206">
        <v>6.64</v>
      </c>
      <c r="X79" s="206">
        <v>29.08</v>
      </c>
      <c r="Y79" s="206">
        <v>0</v>
      </c>
      <c r="Z79" s="206">
        <v>37.44</v>
      </c>
      <c r="AA79" s="206">
        <v>26.67</v>
      </c>
      <c r="AB79" s="206">
        <v>0</v>
      </c>
      <c r="AC79" s="206">
        <v>11.27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501.23</v>
      </c>
      <c r="M80" s="206">
        <v>13.39</v>
      </c>
      <c r="N80" s="206">
        <v>34.5</v>
      </c>
      <c r="O80" s="206">
        <v>0</v>
      </c>
      <c r="P80" s="206">
        <v>30.11</v>
      </c>
      <c r="Q80" s="206">
        <v>6.1</v>
      </c>
      <c r="R80" s="206">
        <v>9.77</v>
      </c>
      <c r="S80" s="206">
        <v>7.7</v>
      </c>
      <c r="T80" s="206">
        <v>0</v>
      </c>
      <c r="U80" s="206">
        <v>20.64</v>
      </c>
      <c r="V80" s="206">
        <v>3.45</v>
      </c>
      <c r="W80" s="206">
        <v>6.64</v>
      </c>
      <c r="X80" s="206">
        <v>29.08</v>
      </c>
      <c r="Y80" s="206">
        <v>0</v>
      </c>
      <c r="Z80" s="206">
        <v>37.44</v>
      </c>
      <c r="AA80" s="206">
        <v>26.67</v>
      </c>
      <c r="AB80" s="206">
        <v>0</v>
      </c>
      <c r="AC80" s="206">
        <v>11.27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501.23</v>
      </c>
      <c r="M81" s="206">
        <v>13.39</v>
      </c>
      <c r="N81" s="206">
        <v>34.5</v>
      </c>
      <c r="O81" s="206">
        <v>0</v>
      </c>
      <c r="P81" s="206">
        <v>30.11</v>
      </c>
      <c r="Q81" s="206">
        <v>6.1</v>
      </c>
      <c r="R81" s="206">
        <v>9.77</v>
      </c>
      <c r="S81" s="206">
        <v>7.7</v>
      </c>
      <c r="T81" s="206">
        <v>0</v>
      </c>
      <c r="U81" s="206">
        <v>20.64</v>
      </c>
      <c r="V81" s="206">
        <v>3.45</v>
      </c>
      <c r="W81" s="206">
        <v>6.64</v>
      </c>
      <c r="X81" s="206">
        <v>29.08</v>
      </c>
      <c r="Y81" s="206">
        <v>0</v>
      </c>
      <c r="Z81" s="206">
        <v>37.44</v>
      </c>
      <c r="AA81" s="206">
        <v>26.67</v>
      </c>
      <c r="AB81" s="206">
        <v>0</v>
      </c>
      <c r="AC81" s="206">
        <v>11.27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501.23</v>
      </c>
      <c r="M82" s="206">
        <v>13.39</v>
      </c>
      <c r="N82" s="206">
        <v>34.5</v>
      </c>
      <c r="O82" s="206">
        <v>0</v>
      </c>
      <c r="P82" s="206">
        <v>30.11</v>
      </c>
      <c r="Q82" s="206">
        <v>6.1</v>
      </c>
      <c r="R82" s="206">
        <v>9.77</v>
      </c>
      <c r="S82" s="206">
        <v>7.7</v>
      </c>
      <c r="T82" s="206">
        <v>0</v>
      </c>
      <c r="U82" s="206">
        <v>20.64</v>
      </c>
      <c r="V82" s="206">
        <v>3.45</v>
      </c>
      <c r="W82" s="206">
        <v>6.64</v>
      </c>
      <c r="X82" s="206">
        <v>29.08</v>
      </c>
      <c r="Y82" s="206">
        <v>0</v>
      </c>
      <c r="Z82" s="206">
        <v>37.44</v>
      </c>
      <c r="AA82" s="206">
        <v>26.67</v>
      </c>
      <c r="AB82" s="206">
        <v>0</v>
      </c>
      <c r="AC82" s="206">
        <v>11.27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481.96</v>
      </c>
      <c r="M83" s="206">
        <v>13.39</v>
      </c>
      <c r="N83" s="206">
        <v>34.5</v>
      </c>
      <c r="O83" s="206">
        <v>0</v>
      </c>
      <c r="P83" s="206">
        <v>30.11</v>
      </c>
      <c r="Q83" s="206">
        <v>6.1</v>
      </c>
      <c r="R83" s="206">
        <v>9.77</v>
      </c>
      <c r="S83" s="206">
        <v>7.7</v>
      </c>
      <c r="T83" s="206">
        <v>0</v>
      </c>
      <c r="U83" s="206">
        <v>20.64</v>
      </c>
      <c r="V83" s="206">
        <v>3.45</v>
      </c>
      <c r="W83" s="206">
        <v>6.96</v>
      </c>
      <c r="X83" s="206">
        <v>29.08</v>
      </c>
      <c r="Y83" s="206">
        <v>0</v>
      </c>
      <c r="Z83" s="206">
        <v>37.44</v>
      </c>
      <c r="AA83" s="206">
        <v>26.67</v>
      </c>
      <c r="AB83" s="206">
        <v>0</v>
      </c>
      <c r="AC83" s="206">
        <v>11.27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481.96</v>
      </c>
      <c r="M84" s="206">
        <v>13.39</v>
      </c>
      <c r="N84" s="206">
        <v>34.5</v>
      </c>
      <c r="O84" s="206">
        <v>0</v>
      </c>
      <c r="P84" s="206">
        <v>30.11</v>
      </c>
      <c r="Q84" s="206">
        <v>6.1</v>
      </c>
      <c r="R84" s="206">
        <v>9.77</v>
      </c>
      <c r="S84" s="206">
        <v>7.7</v>
      </c>
      <c r="T84" s="206">
        <v>0</v>
      </c>
      <c r="U84" s="206">
        <v>20.64</v>
      </c>
      <c r="V84" s="206">
        <v>3.45</v>
      </c>
      <c r="W84" s="206">
        <v>6.96</v>
      </c>
      <c r="X84" s="206">
        <v>29.08</v>
      </c>
      <c r="Y84" s="206">
        <v>0</v>
      </c>
      <c r="Z84" s="206">
        <v>37.44</v>
      </c>
      <c r="AA84" s="206">
        <v>26.67</v>
      </c>
      <c r="AB84" s="206">
        <v>0</v>
      </c>
      <c r="AC84" s="206">
        <v>11.27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510.87</v>
      </c>
      <c r="M85" s="206">
        <v>13.39</v>
      </c>
      <c r="N85" s="206">
        <v>34.5</v>
      </c>
      <c r="O85" s="206">
        <v>0</v>
      </c>
      <c r="P85" s="206">
        <v>30.11</v>
      </c>
      <c r="Q85" s="206">
        <v>6.1</v>
      </c>
      <c r="R85" s="206">
        <v>9.77</v>
      </c>
      <c r="S85" s="206">
        <v>7.7</v>
      </c>
      <c r="T85" s="206">
        <v>0</v>
      </c>
      <c r="U85" s="206">
        <v>20.64</v>
      </c>
      <c r="V85" s="206">
        <v>3.45</v>
      </c>
      <c r="W85" s="206">
        <v>6.86</v>
      </c>
      <c r="X85" s="206">
        <v>29.08</v>
      </c>
      <c r="Y85" s="206">
        <v>0</v>
      </c>
      <c r="Z85" s="206">
        <v>37.44</v>
      </c>
      <c r="AA85" s="206">
        <v>26.67</v>
      </c>
      <c r="AB85" s="206">
        <v>0</v>
      </c>
      <c r="AC85" s="206">
        <v>11.27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510.87</v>
      </c>
      <c r="M86" s="206">
        <v>13.39</v>
      </c>
      <c r="N86" s="206">
        <v>34.5</v>
      </c>
      <c r="O86" s="206">
        <v>0</v>
      </c>
      <c r="P86" s="206">
        <v>30.11</v>
      </c>
      <c r="Q86" s="206">
        <v>6.1</v>
      </c>
      <c r="R86" s="206">
        <v>9.77</v>
      </c>
      <c r="S86" s="206">
        <v>7.7</v>
      </c>
      <c r="T86" s="206">
        <v>0</v>
      </c>
      <c r="U86" s="206">
        <v>20.64</v>
      </c>
      <c r="V86" s="206">
        <v>3.45</v>
      </c>
      <c r="W86" s="206">
        <v>6.86</v>
      </c>
      <c r="X86" s="206">
        <v>29.08</v>
      </c>
      <c r="Y86" s="206">
        <v>0</v>
      </c>
      <c r="Z86" s="206">
        <v>37.44</v>
      </c>
      <c r="AA86" s="206">
        <v>26.67</v>
      </c>
      <c r="AB86" s="206">
        <v>0</v>
      </c>
      <c r="AC86" s="206">
        <v>11.27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510.87</v>
      </c>
      <c r="M87" s="206">
        <v>13.39</v>
      </c>
      <c r="N87" s="206">
        <v>34.5</v>
      </c>
      <c r="O87" s="206">
        <v>0</v>
      </c>
      <c r="P87" s="206">
        <v>30.11</v>
      </c>
      <c r="Q87" s="206">
        <v>6.1</v>
      </c>
      <c r="R87" s="206">
        <v>9.77</v>
      </c>
      <c r="S87" s="206">
        <v>7.7</v>
      </c>
      <c r="T87" s="206">
        <v>0</v>
      </c>
      <c r="U87" s="206">
        <v>20.64</v>
      </c>
      <c r="V87" s="206">
        <v>3.45</v>
      </c>
      <c r="W87" s="206">
        <v>6.64</v>
      </c>
      <c r="X87" s="206">
        <v>29.08</v>
      </c>
      <c r="Y87" s="206">
        <v>0</v>
      </c>
      <c r="Z87" s="206">
        <v>37.44</v>
      </c>
      <c r="AA87" s="206">
        <v>26.67</v>
      </c>
      <c r="AB87" s="206">
        <v>0</v>
      </c>
      <c r="AC87" s="206">
        <v>11.27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510.87</v>
      </c>
      <c r="M88" s="206">
        <v>13.39</v>
      </c>
      <c r="N88" s="206">
        <v>34.5</v>
      </c>
      <c r="O88" s="206">
        <v>0</v>
      </c>
      <c r="P88" s="206">
        <v>30.11</v>
      </c>
      <c r="Q88" s="206">
        <v>6.1</v>
      </c>
      <c r="R88" s="206">
        <v>9.77</v>
      </c>
      <c r="S88" s="206">
        <v>7.7</v>
      </c>
      <c r="T88" s="206">
        <v>0</v>
      </c>
      <c r="U88" s="206">
        <v>20.64</v>
      </c>
      <c r="V88" s="206">
        <v>3.45</v>
      </c>
      <c r="W88" s="206">
        <v>6.64</v>
      </c>
      <c r="X88" s="206">
        <v>29.08</v>
      </c>
      <c r="Y88" s="206">
        <v>0</v>
      </c>
      <c r="Z88" s="206">
        <v>37.44</v>
      </c>
      <c r="AA88" s="206">
        <v>26.67</v>
      </c>
      <c r="AB88" s="206">
        <v>0</v>
      </c>
      <c r="AC88" s="206">
        <v>11.27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510.87</v>
      </c>
      <c r="M89" s="206">
        <v>13.39</v>
      </c>
      <c r="N89" s="206">
        <v>34.5</v>
      </c>
      <c r="O89" s="206">
        <v>0</v>
      </c>
      <c r="P89" s="206">
        <v>30.11</v>
      </c>
      <c r="Q89" s="206">
        <v>6.1</v>
      </c>
      <c r="R89" s="206">
        <v>9.77</v>
      </c>
      <c r="S89" s="206">
        <v>7.7</v>
      </c>
      <c r="T89" s="206">
        <v>0</v>
      </c>
      <c r="U89" s="206">
        <v>20.64</v>
      </c>
      <c r="V89" s="206">
        <v>3.45</v>
      </c>
      <c r="W89" s="206">
        <v>6.46</v>
      </c>
      <c r="X89" s="206">
        <v>29.08</v>
      </c>
      <c r="Y89" s="206">
        <v>0</v>
      </c>
      <c r="Z89" s="206">
        <v>37.44</v>
      </c>
      <c r="AA89" s="206">
        <v>26.67</v>
      </c>
      <c r="AB89" s="206">
        <v>0</v>
      </c>
      <c r="AC89" s="206">
        <v>11.27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510.87</v>
      </c>
      <c r="M90" s="206">
        <v>13.39</v>
      </c>
      <c r="N90" s="206">
        <v>34.5</v>
      </c>
      <c r="O90" s="206">
        <v>0</v>
      </c>
      <c r="P90" s="206">
        <v>30.11</v>
      </c>
      <c r="Q90" s="206">
        <v>6.1</v>
      </c>
      <c r="R90" s="206">
        <v>9.77</v>
      </c>
      <c r="S90" s="206">
        <v>7.7</v>
      </c>
      <c r="T90" s="206">
        <v>0</v>
      </c>
      <c r="U90" s="206">
        <v>20.64</v>
      </c>
      <c r="V90" s="206">
        <v>3.45</v>
      </c>
      <c r="W90" s="206">
        <v>6.46</v>
      </c>
      <c r="X90" s="206">
        <v>29.08</v>
      </c>
      <c r="Y90" s="206">
        <v>0</v>
      </c>
      <c r="Z90" s="206">
        <v>37.44</v>
      </c>
      <c r="AA90" s="206">
        <v>26.67</v>
      </c>
      <c r="AB90" s="206">
        <v>0</v>
      </c>
      <c r="AC90" s="206">
        <v>11.27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491.6</v>
      </c>
      <c r="M91" s="206">
        <v>13.39</v>
      </c>
      <c r="N91" s="206">
        <v>34.5</v>
      </c>
      <c r="O91" s="206">
        <v>0</v>
      </c>
      <c r="P91" s="206">
        <v>30.11</v>
      </c>
      <c r="Q91" s="206">
        <v>6.1</v>
      </c>
      <c r="R91" s="206">
        <v>9.77</v>
      </c>
      <c r="S91" s="206">
        <v>7.7</v>
      </c>
      <c r="T91" s="206">
        <v>0</v>
      </c>
      <c r="U91" s="206">
        <v>20.64</v>
      </c>
      <c r="V91" s="206">
        <v>3.45</v>
      </c>
      <c r="W91" s="206">
        <v>6.46</v>
      </c>
      <c r="X91" s="206">
        <v>29.08</v>
      </c>
      <c r="Y91" s="206">
        <v>0</v>
      </c>
      <c r="Z91" s="206">
        <v>37.44</v>
      </c>
      <c r="AA91" s="206">
        <v>26.67</v>
      </c>
      <c r="AB91" s="206">
        <v>0</v>
      </c>
      <c r="AC91" s="206">
        <v>11.27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491.6</v>
      </c>
      <c r="M92" s="206">
        <v>13.39</v>
      </c>
      <c r="N92" s="206">
        <v>34.5</v>
      </c>
      <c r="O92" s="206">
        <v>0</v>
      </c>
      <c r="P92" s="206">
        <v>30.11</v>
      </c>
      <c r="Q92" s="206">
        <v>6.1</v>
      </c>
      <c r="R92" s="206">
        <v>9.77</v>
      </c>
      <c r="S92" s="206">
        <v>7.7</v>
      </c>
      <c r="T92" s="206">
        <v>0</v>
      </c>
      <c r="U92" s="206">
        <v>20.64</v>
      </c>
      <c r="V92" s="206">
        <v>3.45</v>
      </c>
      <c r="W92" s="206">
        <v>6.46</v>
      </c>
      <c r="X92" s="206">
        <v>29.08</v>
      </c>
      <c r="Y92" s="206">
        <v>0</v>
      </c>
      <c r="Z92" s="206">
        <v>37.44</v>
      </c>
      <c r="AA92" s="206">
        <v>26.67</v>
      </c>
      <c r="AB92" s="206">
        <v>0</v>
      </c>
      <c r="AC92" s="206">
        <v>11.27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491.58</v>
      </c>
      <c r="M93" s="206">
        <v>13.39</v>
      </c>
      <c r="N93" s="206">
        <v>34.5</v>
      </c>
      <c r="O93" s="206">
        <v>0</v>
      </c>
      <c r="P93" s="206">
        <v>30.11</v>
      </c>
      <c r="Q93" s="206">
        <v>6.1</v>
      </c>
      <c r="R93" s="206">
        <v>9.77</v>
      </c>
      <c r="S93" s="206">
        <v>7.7</v>
      </c>
      <c r="T93" s="206">
        <v>0</v>
      </c>
      <c r="U93" s="206">
        <v>20.64</v>
      </c>
      <c r="V93" s="206">
        <v>3.45</v>
      </c>
      <c r="W93" s="206">
        <v>6.46</v>
      </c>
      <c r="X93" s="206">
        <v>29.08</v>
      </c>
      <c r="Y93" s="206">
        <v>0</v>
      </c>
      <c r="Z93" s="206">
        <v>37.44</v>
      </c>
      <c r="AA93" s="206">
        <v>26.67</v>
      </c>
      <c r="AB93" s="206">
        <v>0</v>
      </c>
      <c r="AC93" s="206">
        <v>11.27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491.58</v>
      </c>
      <c r="M94" s="206">
        <v>13.39</v>
      </c>
      <c r="N94" s="206">
        <v>34.5</v>
      </c>
      <c r="O94" s="206">
        <v>0</v>
      </c>
      <c r="P94" s="206">
        <v>30.11</v>
      </c>
      <c r="Q94" s="206">
        <v>6.1</v>
      </c>
      <c r="R94" s="206">
        <v>9.77</v>
      </c>
      <c r="S94" s="206">
        <v>7.7</v>
      </c>
      <c r="T94" s="206">
        <v>0</v>
      </c>
      <c r="U94" s="206">
        <v>20.64</v>
      </c>
      <c r="V94" s="206">
        <v>3.45</v>
      </c>
      <c r="W94" s="206">
        <v>6.46</v>
      </c>
      <c r="X94" s="206">
        <v>29.08</v>
      </c>
      <c r="Y94" s="206">
        <v>0</v>
      </c>
      <c r="Z94" s="206">
        <v>37.44</v>
      </c>
      <c r="AA94" s="206">
        <v>26.67</v>
      </c>
      <c r="AB94" s="206">
        <v>0</v>
      </c>
      <c r="AC94" s="206">
        <v>11.27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491.58</v>
      </c>
      <c r="M95" s="206">
        <v>13.39</v>
      </c>
      <c r="N95" s="206">
        <v>34.5</v>
      </c>
      <c r="O95" s="206">
        <v>0</v>
      </c>
      <c r="P95" s="206">
        <v>30.11</v>
      </c>
      <c r="Q95" s="206">
        <v>6.1</v>
      </c>
      <c r="R95" s="206">
        <v>9.77</v>
      </c>
      <c r="S95" s="206">
        <v>7.7</v>
      </c>
      <c r="T95" s="206">
        <v>0</v>
      </c>
      <c r="U95" s="206">
        <v>20.64</v>
      </c>
      <c r="V95" s="206">
        <v>3.45</v>
      </c>
      <c r="W95" s="206">
        <v>6.46</v>
      </c>
      <c r="X95" s="206">
        <v>29.08</v>
      </c>
      <c r="Y95" s="206">
        <v>0</v>
      </c>
      <c r="Z95" s="206">
        <v>37.44</v>
      </c>
      <c r="AA95" s="206">
        <v>26.67</v>
      </c>
      <c r="AB95" s="206">
        <v>0</v>
      </c>
      <c r="AC95" s="206">
        <v>11.27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491.58</v>
      </c>
      <c r="M96" s="206">
        <v>13.39</v>
      </c>
      <c r="N96" s="206">
        <v>34.5</v>
      </c>
      <c r="O96" s="206">
        <v>0</v>
      </c>
      <c r="P96" s="206">
        <v>30.11</v>
      </c>
      <c r="Q96" s="206">
        <v>6.1</v>
      </c>
      <c r="R96" s="206">
        <v>9.77</v>
      </c>
      <c r="S96" s="206">
        <v>7.7</v>
      </c>
      <c r="T96" s="206">
        <v>0</v>
      </c>
      <c r="U96" s="206">
        <v>20.64</v>
      </c>
      <c r="V96" s="206">
        <v>3.45</v>
      </c>
      <c r="W96" s="206">
        <v>6.46</v>
      </c>
      <c r="X96" s="206">
        <v>29.08</v>
      </c>
      <c r="Y96" s="206">
        <v>0</v>
      </c>
      <c r="Z96" s="206">
        <v>37.44</v>
      </c>
      <c r="AA96" s="206">
        <v>26.67</v>
      </c>
      <c r="AB96" s="206">
        <v>0</v>
      </c>
      <c r="AC96" s="206">
        <v>11.27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462.67</v>
      </c>
      <c r="M97" s="206">
        <v>13.39</v>
      </c>
      <c r="N97" s="206">
        <v>34.5</v>
      </c>
      <c r="O97" s="206">
        <v>0</v>
      </c>
      <c r="P97" s="206">
        <v>30.11</v>
      </c>
      <c r="Q97" s="206">
        <v>6.1</v>
      </c>
      <c r="R97" s="206">
        <v>9.77</v>
      </c>
      <c r="S97" s="206">
        <v>7.7</v>
      </c>
      <c r="T97" s="206">
        <v>0</v>
      </c>
      <c r="U97" s="206">
        <v>20.64</v>
      </c>
      <c r="V97" s="206">
        <v>3.45</v>
      </c>
      <c r="W97" s="206">
        <v>6.46</v>
      </c>
      <c r="X97" s="206">
        <v>29.08</v>
      </c>
      <c r="Y97" s="206">
        <v>0</v>
      </c>
      <c r="Z97" s="206">
        <v>37.44</v>
      </c>
      <c r="AA97" s="206">
        <v>26.67</v>
      </c>
      <c r="AB97" s="206">
        <v>0</v>
      </c>
      <c r="AC97" s="206">
        <v>11.27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1.93</v>
      </c>
      <c r="L98" s="206">
        <v>501.22</v>
      </c>
      <c r="M98" s="206">
        <v>13.39</v>
      </c>
      <c r="N98" s="206">
        <v>34.5</v>
      </c>
      <c r="O98" s="206">
        <v>0</v>
      </c>
      <c r="P98" s="206">
        <v>30.11</v>
      </c>
      <c r="Q98" s="206">
        <v>1.93</v>
      </c>
      <c r="R98" s="206">
        <v>9.77</v>
      </c>
      <c r="S98" s="206">
        <v>1.93</v>
      </c>
      <c r="T98" s="206">
        <v>0</v>
      </c>
      <c r="U98" s="206">
        <v>20.64</v>
      </c>
      <c r="V98" s="206">
        <v>3.45</v>
      </c>
      <c r="W98" s="206">
        <v>6.46</v>
      </c>
      <c r="X98" s="206">
        <v>29.08</v>
      </c>
      <c r="Y98" s="206">
        <v>0</v>
      </c>
      <c r="Z98" s="206">
        <v>14.46</v>
      </c>
      <c r="AA98" s="206">
        <v>7.71</v>
      </c>
      <c r="AB98" s="206">
        <v>0</v>
      </c>
      <c r="AC98" s="206">
        <v>11.27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0.18103749999999988</v>
      </c>
      <c r="L99">
        <f t="shared" si="0"/>
        <v>10.57582750000001</v>
      </c>
      <c r="M99">
        <f t="shared" si="0"/>
        <v>0.32049000000000027</v>
      </c>
      <c r="N99">
        <f t="shared" si="0"/>
        <v>0.82799999999999996</v>
      </c>
      <c r="O99">
        <f t="shared" si="0"/>
        <v>0</v>
      </c>
      <c r="P99">
        <f t="shared" si="0"/>
        <v>0.72127500000000033</v>
      </c>
      <c r="Q99">
        <f t="shared" si="0"/>
        <v>0.12560000000000021</v>
      </c>
      <c r="R99">
        <f t="shared" si="0"/>
        <v>0.26505500000000004</v>
      </c>
      <c r="S99">
        <f t="shared" si="0"/>
        <v>0.15661000000000005</v>
      </c>
      <c r="T99">
        <f t="shared" si="0"/>
        <v>0</v>
      </c>
      <c r="U99">
        <f t="shared" si="0"/>
        <v>0.49536000000000102</v>
      </c>
      <c r="V99">
        <f t="shared" si="0"/>
        <v>8.3559999999999843E-2</v>
      </c>
      <c r="W99">
        <f t="shared" si="0"/>
        <v>0.1726825000000001</v>
      </c>
      <c r="X99">
        <f t="shared" si="0"/>
        <v>0.64899999999999902</v>
      </c>
      <c r="Y99">
        <f t="shared" si="0"/>
        <v>0</v>
      </c>
      <c r="Z99">
        <f t="shared" si="0"/>
        <v>0.82962000000000102</v>
      </c>
      <c r="AA99">
        <f t="shared" si="0"/>
        <v>0.56898000000000082</v>
      </c>
      <c r="AB99">
        <f t="shared" si="0"/>
        <v>0</v>
      </c>
      <c r="AC99">
        <f t="shared" si="0"/>
        <v>0.26793749999999977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4.2500000000000025E-4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0.23494250000000017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2.52</v>
      </c>
      <c r="L3" s="206">
        <v>1.53</v>
      </c>
      <c r="M3" s="206">
        <v>1.1100000000000001</v>
      </c>
      <c r="N3" s="206">
        <v>2.41</v>
      </c>
      <c r="O3" s="206">
        <v>2.68</v>
      </c>
      <c r="P3" s="206">
        <v>3.38</v>
      </c>
      <c r="Q3" s="206">
        <v>0.35</v>
      </c>
      <c r="R3" s="206">
        <v>1.08</v>
      </c>
      <c r="S3" s="206">
        <v>0.56000000000000005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1.94</v>
      </c>
      <c r="M4" s="206">
        <v>1.1100000000000001</v>
      </c>
      <c r="N4" s="206">
        <v>2.41</v>
      </c>
      <c r="O4" s="206">
        <v>2.68</v>
      </c>
      <c r="P4" s="206">
        <v>3.38</v>
      </c>
      <c r="Q4" s="206">
        <v>0.35</v>
      </c>
      <c r="R4" s="206">
        <v>1.08</v>
      </c>
      <c r="S4" s="206">
        <v>0.56000000000000005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2.52</v>
      </c>
      <c r="L5" s="206">
        <v>2.0499999999999998</v>
      </c>
      <c r="M5" s="206">
        <v>1.1100000000000001</v>
      </c>
      <c r="N5" s="206">
        <v>2.41</v>
      </c>
      <c r="O5" s="206">
        <v>2.68</v>
      </c>
      <c r="P5" s="206">
        <v>3.38</v>
      </c>
      <c r="Q5" s="206">
        <v>0.35</v>
      </c>
      <c r="R5" s="206">
        <v>1.08</v>
      </c>
      <c r="S5" s="206">
        <v>0.56000000000000005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2.52</v>
      </c>
      <c r="L6" s="206">
        <v>2.0499999999999998</v>
      </c>
      <c r="M6" s="206">
        <v>1.1100000000000001</v>
      </c>
      <c r="N6" s="206">
        <v>2.41</v>
      </c>
      <c r="O6" s="206">
        <v>2.68</v>
      </c>
      <c r="P6" s="206">
        <v>3.38</v>
      </c>
      <c r="Q6" s="206">
        <v>0.35</v>
      </c>
      <c r="R6" s="206">
        <v>1.08</v>
      </c>
      <c r="S6" s="206">
        <v>0.56000000000000005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2.52</v>
      </c>
      <c r="L7" s="206">
        <v>2.0499999999999998</v>
      </c>
      <c r="M7" s="206">
        <v>1.1100000000000001</v>
      </c>
      <c r="N7" s="206">
        <v>2.41</v>
      </c>
      <c r="O7" s="206">
        <v>2.68</v>
      </c>
      <c r="P7" s="206">
        <v>3.38</v>
      </c>
      <c r="Q7" s="206">
        <v>0.35</v>
      </c>
      <c r="R7" s="206">
        <v>1.08</v>
      </c>
      <c r="S7" s="206">
        <v>0.56000000000000005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2.52</v>
      </c>
      <c r="L8" s="206">
        <v>2.0499999999999998</v>
      </c>
      <c r="M8" s="206">
        <v>1.1100000000000001</v>
      </c>
      <c r="N8" s="206">
        <v>2.41</v>
      </c>
      <c r="O8" s="206">
        <v>2.68</v>
      </c>
      <c r="P8" s="206">
        <v>3.38</v>
      </c>
      <c r="Q8" s="206">
        <v>0.35</v>
      </c>
      <c r="R8" s="206">
        <v>1.08</v>
      </c>
      <c r="S8" s="206">
        <v>0.56000000000000005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2.5499999999999998</v>
      </c>
      <c r="L9" s="206">
        <v>2.0499999999999998</v>
      </c>
      <c r="M9" s="206">
        <v>1.1100000000000001</v>
      </c>
      <c r="N9" s="206">
        <v>2.41</v>
      </c>
      <c r="O9" s="206">
        <v>2.68</v>
      </c>
      <c r="P9" s="206">
        <v>3.38</v>
      </c>
      <c r="Q9" s="206">
        <v>0.35</v>
      </c>
      <c r="R9" s="206">
        <v>1.08</v>
      </c>
      <c r="S9" s="206">
        <v>0.56000000000000005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2.52</v>
      </c>
      <c r="L10" s="206">
        <v>2.0499999999999998</v>
      </c>
      <c r="M10" s="206">
        <v>1.1100000000000001</v>
      </c>
      <c r="N10" s="206">
        <v>2.41</v>
      </c>
      <c r="O10" s="206">
        <v>2.68</v>
      </c>
      <c r="P10" s="206">
        <v>3.38</v>
      </c>
      <c r="Q10" s="206">
        <v>0.35</v>
      </c>
      <c r="R10" s="206">
        <v>1.08</v>
      </c>
      <c r="S10" s="206">
        <v>0.56000000000000005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2.52</v>
      </c>
      <c r="L11" s="206">
        <v>2.0499999999999998</v>
      </c>
      <c r="M11" s="206">
        <v>1.1100000000000001</v>
      </c>
      <c r="N11" s="206">
        <v>2.41</v>
      </c>
      <c r="O11" s="206">
        <v>2.68</v>
      </c>
      <c r="P11" s="206">
        <v>3.38</v>
      </c>
      <c r="Q11" s="206">
        <v>0.35</v>
      </c>
      <c r="R11" s="206">
        <v>1.08</v>
      </c>
      <c r="S11" s="206">
        <v>0.56000000000000005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2.52</v>
      </c>
      <c r="L12" s="206">
        <v>2.0499999999999998</v>
      </c>
      <c r="M12" s="206">
        <v>1.1100000000000001</v>
      </c>
      <c r="N12" s="206">
        <v>2.41</v>
      </c>
      <c r="O12" s="206">
        <v>2.68</v>
      </c>
      <c r="P12" s="206">
        <v>3.38</v>
      </c>
      <c r="Q12" s="206">
        <v>0.35</v>
      </c>
      <c r="R12" s="206">
        <v>1.08</v>
      </c>
      <c r="S12" s="206">
        <v>0.56000000000000005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2.52</v>
      </c>
      <c r="L13" s="206">
        <v>2.0499999999999998</v>
      </c>
      <c r="M13" s="206">
        <v>1.1100000000000001</v>
      </c>
      <c r="N13" s="206">
        <v>2.41</v>
      </c>
      <c r="O13" s="206">
        <v>2.68</v>
      </c>
      <c r="P13" s="206">
        <v>3.38</v>
      </c>
      <c r="Q13" s="206">
        <v>0.35</v>
      </c>
      <c r="R13" s="206">
        <v>1.08</v>
      </c>
      <c r="S13" s="206">
        <v>0.56000000000000005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2.52</v>
      </c>
      <c r="L14" s="206">
        <v>2.0499999999999998</v>
      </c>
      <c r="M14" s="206">
        <v>1.1100000000000001</v>
      </c>
      <c r="N14" s="206">
        <v>2.41</v>
      </c>
      <c r="O14" s="206">
        <v>2.68</v>
      </c>
      <c r="P14" s="206">
        <v>3.38</v>
      </c>
      <c r="Q14" s="206">
        <v>0.35</v>
      </c>
      <c r="R14" s="206">
        <v>1.08</v>
      </c>
      <c r="S14" s="206">
        <v>0.56000000000000005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2.52</v>
      </c>
      <c r="L15" s="206">
        <v>2.0499999999999998</v>
      </c>
      <c r="M15" s="206">
        <v>1.1399999999999999</v>
      </c>
      <c r="N15" s="206">
        <v>2.41</v>
      </c>
      <c r="O15" s="206">
        <v>2.68</v>
      </c>
      <c r="P15" s="206">
        <v>3.38</v>
      </c>
      <c r="Q15" s="206">
        <v>0.35</v>
      </c>
      <c r="R15" s="206">
        <v>1.08</v>
      </c>
      <c r="S15" s="206">
        <v>0.56000000000000005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2.52</v>
      </c>
      <c r="L16" s="206">
        <v>2.0499999999999998</v>
      </c>
      <c r="M16" s="206">
        <v>1.1399999999999999</v>
      </c>
      <c r="N16" s="206">
        <v>2.41</v>
      </c>
      <c r="O16" s="206">
        <v>2.68</v>
      </c>
      <c r="P16" s="206">
        <v>3.38</v>
      </c>
      <c r="Q16" s="206">
        <v>0.35</v>
      </c>
      <c r="R16" s="206">
        <v>1.08</v>
      </c>
      <c r="S16" s="206">
        <v>0.56000000000000005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2.52</v>
      </c>
      <c r="L17" s="206">
        <v>2.0499999999999998</v>
      </c>
      <c r="M17" s="206">
        <v>1.1399999999999999</v>
      </c>
      <c r="N17" s="206">
        <v>2.41</v>
      </c>
      <c r="O17" s="206">
        <v>2.68</v>
      </c>
      <c r="P17" s="206">
        <v>3.38</v>
      </c>
      <c r="Q17" s="206">
        <v>0.35</v>
      </c>
      <c r="R17" s="206">
        <v>1.08</v>
      </c>
      <c r="S17" s="206">
        <v>0.56000000000000005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2.52</v>
      </c>
      <c r="L18" s="206">
        <v>2.0499999999999998</v>
      </c>
      <c r="M18" s="206">
        <v>1.1399999999999999</v>
      </c>
      <c r="N18" s="206">
        <v>2.41</v>
      </c>
      <c r="O18" s="206">
        <v>2.68</v>
      </c>
      <c r="P18" s="206">
        <v>3.38</v>
      </c>
      <c r="Q18" s="206">
        <v>0.35</v>
      </c>
      <c r="R18" s="206">
        <v>1.08</v>
      </c>
      <c r="S18" s="206">
        <v>0.56000000000000005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2.52</v>
      </c>
      <c r="L19" s="206">
        <v>2.0499999999999998</v>
      </c>
      <c r="M19" s="206">
        <v>1.1399999999999999</v>
      </c>
      <c r="N19" s="206">
        <v>2.41</v>
      </c>
      <c r="O19" s="206">
        <v>2.68</v>
      </c>
      <c r="P19" s="206">
        <v>3.38</v>
      </c>
      <c r="Q19" s="206">
        <v>0.35</v>
      </c>
      <c r="R19" s="206">
        <v>1.08</v>
      </c>
      <c r="S19" s="206">
        <v>0.56000000000000005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2.52</v>
      </c>
      <c r="L20" s="206">
        <v>2.0499999999999998</v>
      </c>
      <c r="M20" s="206">
        <v>1.1399999999999999</v>
      </c>
      <c r="N20" s="206">
        <v>2.41</v>
      </c>
      <c r="O20" s="206">
        <v>2.68</v>
      </c>
      <c r="P20" s="206">
        <v>3.38</v>
      </c>
      <c r="Q20" s="206">
        <v>0.35</v>
      </c>
      <c r="R20" s="206">
        <v>1.08</v>
      </c>
      <c r="S20" s="206">
        <v>0.56000000000000005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2.52</v>
      </c>
      <c r="L21" s="206">
        <v>2.0499999999999998</v>
      </c>
      <c r="M21" s="206">
        <v>1.1399999999999999</v>
      </c>
      <c r="N21" s="206">
        <v>2.41</v>
      </c>
      <c r="O21" s="206">
        <v>2.68</v>
      </c>
      <c r="P21" s="206">
        <v>3.38</v>
      </c>
      <c r="Q21" s="206">
        <v>0.35</v>
      </c>
      <c r="R21" s="206">
        <v>1.08</v>
      </c>
      <c r="S21" s="206">
        <v>0.56000000000000005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2.52</v>
      </c>
      <c r="L22" s="206">
        <v>2.0499999999999998</v>
      </c>
      <c r="M22" s="206">
        <v>1.1399999999999999</v>
      </c>
      <c r="N22" s="206">
        <v>2.41</v>
      </c>
      <c r="O22" s="206">
        <v>2.68</v>
      </c>
      <c r="P22" s="206">
        <v>3.38</v>
      </c>
      <c r="Q22" s="206">
        <v>0.35</v>
      </c>
      <c r="R22" s="206">
        <v>1.08</v>
      </c>
      <c r="S22" s="206">
        <v>0.56000000000000005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2.52</v>
      </c>
      <c r="L23" s="206">
        <v>2.0499999999999998</v>
      </c>
      <c r="M23" s="206">
        <v>1.1399999999999999</v>
      </c>
      <c r="N23" s="206">
        <v>2.41</v>
      </c>
      <c r="O23" s="206">
        <v>2.68</v>
      </c>
      <c r="P23" s="206">
        <v>3.38</v>
      </c>
      <c r="Q23" s="206">
        <v>0.35</v>
      </c>
      <c r="R23" s="206">
        <v>1.08</v>
      </c>
      <c r="S23" s="206">
        <v>0.56000000000000005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2.52</v>
      </c>
      <c r="L24" s="206">
        <v>2.0499999999999998</v>
      </c>
      <c r="M24" s="206">
        <v>1.1399999999999999</v>
      </c>
      <c r="N24" s="206">
        <v>2.41</v>
      </c>
      <c r="O24" s="206">
        <v>2.68</v>
      </c>
      <c r="P24" s="206">
        <v>3.38</v>
      </c>
      <c r="Q24" s="206">
        <v>0.35</v>
      </c>
      <c r="R24" s="206">
        <v>1.08</v>
      </c>
      <c r="S24" s="206">
        <v>0.56000000000000005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2.46</v>
      </c>
      <c r="L25" s="206">
        <v>2.0499999999999998</v>
      </c>
      <c r="M25" s="206">
        <v>1.1399999999999999</v>
      </c>
      <c r="N25" s="206">
        <v>2.41</v>
      </c>
      <c r="O25" s="206">
        <v>2.68</v>
      </c>
      <c r="P25" s="206">
        <v>3.38</v>
      </c>
      <c r="Q25" s="206">
        <v>0.35</v>
      </c>
      <c r="R25" s="206">
        <v>1.08</v>
      </c>
      <c r="S25" s="206">
        <v>0.56000000000000005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2.52</v>
      </c>
      <c r="L26" s="206">
        <v>2.0499999999999998</v>
      </c>
      <c r="M26" s="206">
        <v>1.1399999999999999</v>
      </c>
      <c r="N26" s="206">
        <v>2.41</v>
      </c>
      <c r="O26" s="206">
        <v>2.68</v>
      </c>
      <c r="P26" s="206">
        <v>3.38</v>
      </c>
      <c r="Q26" s="206">
        <v>0.35</v>
      </c>
      <c r="R26" s="206">
        <v>1.08</v>
      </c>
      <c r="S26" s="206">
        <v>0.56000000000000005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2.52</v>
      </c>
      <c r="L27" s="206">
        <v>2.0499999999999998</v>
      </c>
      <c r="M27" s="206">
        <v>1.1399999999999999</v>
      </c>
      <c r="N27" s="206">
        <v>2.41</v>
      </c>
      <c r="O27" s="206">
        <v>2.68</v>
      </c>
      <c r="P27" s="206">
        <v>3.38</v>
      </c>
      <c r="Q27" s="206">
        <v>0.35</v>
      </c>
      <c r="R27" s="206">
        <v>1.08</v>
      </c>
      <c r="S27" s="206">
        <v>0.56000000000000005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2.52</v>
      </c>
      <c r="L28" s="206">
        <v>2.0299999999999998</v>
      </c>
      <c r="M28" s="206">
        <v>1.1399999999999999</v>
      </c>
      <c r="N28" s="206">
        <v>2.41</v>
      </c>
      <c r="O28" s="206">
        <v>2.68</v>
      </c>
      <c r="P28" s="206">
        <v>3.38</v>
      </c>
      <c r="Q28" s="206">
        <v>0.35</v>
      </c>
      <c r="R28" s="206">
        <v>1.08</v>
      </c>
      <c r="S28" s="206">
        <v>0.56000000000000005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2.52</v>
      </c>
      <c r="L29" s="206">
        <v>2.0499999999999998</v>
      </c>
      <c r="M29" s="206">
        <v>1.1399999999999999</v>
      </c>
      <c r="N29" s="206">
        <v>2.41</v>
      </c>
      <c r="O29" s="206">
        <v>2.68</v>
      </c>
      <c r="P29" s="206">
        <v>3.38</v>
      </c>
      <c r="Q29" s="206">
        <v>0.35</v>
      </c>
      <c r="R29" s="206">
        <v>1.08</v>
      </c>
      <c r="S29" s="206">
        <v>0.56000000000000005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2.52</v>
      </c>
      <c r="L30" s="206">
        <v>2.0499999999999998</v>
      </c>
      <c r="M30" s="206">
        <v>1.1399999999999999</v>
      </c>
      <c r="N30" s="206">
        <v>2.41</v>
      </c>
      <c r="O30" s="206">
        <v>2.68</v>
      </c>
      <c r="P30" s="206">
        <v>3.38</v>
      </c>
      <c r="Q30" s="206">
        <v>0.35</v>
      </c>
      <c r="R30" s="206">
        <v>1.08</v>
      </c>
      <c r="S30" s="206">
        <v>0.56000000000000005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2.52</v>
      </c>
      <c r="L31" s="206">
        <v>2.0499999999999998</v>
      </c>
      <c r="M31" s="206">
        <v>1.1399999999999999</v>
      </c>
      <c r="N31" s="206">
        <v>2.41</v>
      </c>
      <c r="O31" s="206">
        <v>2.68</v>
      </c>
      <c r="P31" s="206">
        <v>3.38</v>
      </c>
      <c r="Q31" s="206">
        <v>0.35</v>
      </c>
      <c r="R31" s="206">
        <v>1.08</v>
      </c>
      <c r="S31" s="206">
        <v>0.56000000000000005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2.52</v>
      </c>
      <c r="L32" s="206">
        <v>2.0499999999999998</v>
      </c>
      <c r="M32" s="206">
        <v>1.1399999999999999</v>
      </c>
      <c r="N32" s="206">
        <v>2.41</v>
      </c>
      <c r="O32" s="206">
        <v>2.68</v>
      </c>
      <c r="P32" s="206">
        <v>3.38</v>
      </c>
      <c r="Q32" s="206">
        <v>0.35</v>
      </c>
      <c r="R32" s="206">
        <v>1.08</v>
      </c>
      <c r="S32" s="206">
        <v>0.56000000000000005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2.52</v>
      </c>
      <c r="L33" s="206">
        <v>2.0499999999999998</v>
      </c>
      <c r="M33" s="206">
        <v>1.1399999999999999</v>
      </c>
      <c r="N33" s="206">
        <v>2.41</v>
      </c>
      <c r="O33" s="206">
        <v>2.68</v>
      </c>
      <c r="P33" s="206">
        <v>3.38</v>
      </c>
      <c r="Q33" s="206">
        <v>0.35</v>
      </c>
      <c r="R33" s="206">
        <v>1.08</v>
      </c>
      <c r="S33" s="206">
        <v>0.56000000000000005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2.52</v>
      </c>
      <c r="L34" s="206">
        <v>2.0499999999999998</v>
      </c>
      <c r="M34" s="206">
        <v>1.1399999999999999</v>
      </c>
      <c r="N34" s="206">
        <v>2.41</v>
      </c>
      <c r="O34" s="206">
        <v>2.68</v>
      </c>
      <c r="P34" s="206">
        <v>3.38</v>
      </c>
      <c r="Q34" s="206">
        <v>0.35</v>
      </c>
      <c r="R34" s="206">
        <v>1.08</v>
      </c>
      <c r="S34" s="206">
        <v>0.56000000000000005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1.1399999999999999</v>
      </c>
      <c r="N35" s="206">
        <v>2.41</v>
      </c>
      <c r="O35" s="206">
        <v>2.68</v>
      </c>
      <c r="P35" s="206">
        <v>3.38</v>
      </c>
      <c r="Q35" s="206">
        <v>0.35</v>
      </c>
      <c r="R35" s="206">
        <v>1.08</v>
      </c>
      <c r="S35" s="206">
        <v>0.56000000000000005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2.0499999999999998</v>
      </c>
      <c r="M36" s="206">
        <v>1.1399999999999999</v>
      </c>
      <c r="N36" s="206">
        <v>2.41</v>
      </c>
      <c r="O36" s="206">
        <v>2.68</v>
      </c>
      <c r="P36" s="206">
        <v>3.38</v>
      </c>
      <c r="Q36" s="206">
        <v>0.35</v>
      </c>
      <c r="R36" s="206">
        <v>1.08</v>
      </c>
      <c r="S36" s="206">
        <v>0.56000000000000005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1.1399999999999999</v>
      </c>
      <c r="N37" s="206">
        <v>2.41</v>
      </c>
      <c r="O37" s="206">
        <v>2.68</v>
      </c>
      <c r="P37" s="206">
        <v>3.38</v>
      </c>
      <c r="Q37" s="206">
        <v>0.35</v>
      </c>
      <c r="R37" s="206">
        <v>1.08</v>
      </c>
      <c r="S37" s="206">
        <v>0.56000000000000005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1.1399999999999999</v>
      </c>
      <c r="N38" s="206">
        <v>2.41</v>
      </c>
      <c r="O38" s="206">
        <v>2.68</v>
      </c>
      <c r="P38" s="206">
        <v>3.38</v>
      </c>
      <c r="Q38" s="206">
        <v>0.35</v>
      </c>
      <c r="R38" s="206">
        <v>1.08</v>
      </c>
      <c r="S38" s="206">
        <v>0.56000000000000005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2.0499999999999998</v>
      </c>
      <c r="M39" s="206">
        <v>1.1399999999999999</v>
      </c>
      <c r="N39" s="206">
        <v>2.41</v>
      </c>
      <c r="O39" s="206">
        <v>2.68</v>
      </c>
      <c r="P39" s="206">
        <v>3.38</v>
      </c>
      <c r="Q39" s="206">
        <v>0.35</v>
      </c>
      <c r="R39" s="206">
        <v>1.08</v>
      </c>
      <c r="S39" s="206">
        <v>0.56000000000000005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2.61</v>
      </c>
      <c r="L40" s="206">
        <v>2.0499999999999998</v>
      </c>
      <c r="M40" s="206">
        <v>1.1399999999999999</v>
      </c>
      <c r="N40" s="206">
        <v>2.41</v>
      </c>
      <c r="O40" s="206">
        <v>2.68</v>
      </c>
      <c r="P40" s="206">
        <v>3.38</v>
      </c>
      <c r="Q40" s="206">
        <v>0.35</v>
      </c>
      <c r="R40" s="206">
        <v>1.08</v>
      </c>
      <c r="S40" s="206">
        <v>0.56000000000000005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1.1399999999999999</v>
      </c>
      <c r="N41" s="206">
        <v>2.41</v>
      </c>
      <c r="O41" s="206">
        <v>2.68</v>
      </c>
      <c r="P41" s="206">
        <v>3.38</v>
      </c>
      <c r="Q41" s="206">
        <v>0.35</v>
      </c>
      <c r="R41" s="206">
        <v>1.08</v>
      </c>
      <c r="S41" s="206">
        <v>0.56000000000000005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1.1399999999999999</v>
      </c>
      <c r="N42" s="206">
        <v>2.41</v>
      </c>
      <c r="O42" s="206">
        <v>2.68</v>
      </c>
      <c r="P42" s="206">
        <v>3.38</v>
      </c>
      <c r="Q42" s="206">
        <v>0.35</v>
      </c>
      <c r="R42" s="206">
        <v>1.08</v>
      </c>
      <c r="S42" s="206">
        <v>0.56000000000000005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1.1399999999999999</v>
      </c>
      <c r="N43" s="206">
        <v>2.41</v>
      </c>
      <c r="O43" s="206">
        <v>2.68</v>
      </c>
      <c r="P43" s="206">
        <v>3.39</v>
      </c>
      <c r="Q43" s="206">
        <v>0.35</v>
      </c>
      <c r="R43" s="206">
        <v>1.08</v>
      </c>
      <c r="S43" s="206">
        <v>0.56000000000000005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2.0499999999999998</v>
      </c>
      <c r="M44" s="206">
        <v>1.1399999999999999</v>
      </c>
      <c r="N44" s="206">
        <v>2.41</v>
      </c>
      <c r="O44" s="206">
        <v>2.68</v>
      </c>
      <c r="P44" s="206">
        <v>3.39</v>
      </c>
      <c r="Q44" s="206">
        <v>0.35</v>
      </c>
      <c r="R44" s="206">
        <v>1.08</v>
      </c>
      <c r="S44" s="206">
        <v>0.56000000000000005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1.1399999999999999</v>
      </c>
      <c r="N45" s="206">
        <v>2.41</v>
      </c>
      <c r="O45" s="206">
        <v>2.68</v>
      </c>
      <c r="P45" s="206">
        <v>3.4</v>
      </c>
      <c r="Q45" s="206">
        <v>0.35</v>
      </c>
      <c r="R45" s="206">
        <v>1.08</v>
      </c>
      <c r="S45" s="206">
        <v>0.56000000000000005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1.1399999999999999</v>
      </c>
      <c r="N46" s="206">
        <v>2.41</v>
      </c>
      <c r="O46" s="206">
        <v>2.68</v>
      </c>
      <c r="P46" s="206">
        <v>3.4</v>
      </c>
      <c r="Q46" s="206">
        <v>0.35</v>
      </c>
      <c r="R46" s="206">
        <v>1.07</v>
      </c>
      <c r="S46" s="206">
        <v>0.56000000000000005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1.1399999999999999</v>
      </c>
      <c r="N47" s="206">
        <v>2.41</v>
      </c>
      <c r="O47" s="206">
        <v>2.68</v>
      </c>
      <c r="P47" s="206">
        <v>3.4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1.1399999999999999</v>
      </c>
      <c r="N48" s="206">
        <v>2.41</v>
      </c>
      <c r="O48" s="206">
        <v>2.68</v>
      </c>
      <c r="P48" s="206">
        <v>3.4</v>
      </c>
      <c r="Q48" s="206">
        <v>0.35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1.88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1.1399999999999999</v>
      </c>
      <c r="N49" s="206">
        <v>2.41</v>
      </c>
      <c r="O49" s="206">
        <v>2.68</v>
      </c>
      <c r="P49" s="206">
        <v>3.4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1.1399999999999999</v>
      </c>
      <c r="N50" s="206">
        <v>2.41</v>
      </c>
      <c r="O50" s="206">
        <v>2.68</v>
      </c>
      <c r="P50" s="206">
        <v>3.4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2.0499999999999998</v>
      </c>
      <c r="M51" s="206">
        <v>1.1399999999999999</v>
      </c>
      <c r="N51" s="206">
        <v>2.41</v>
      </c>
      <c r="O51" s="206">
        <v>2.68</v>
      </c>
      <c r="P51" s="206">
        <v>3.4</v>
      </c>
      <c r="Q51" s="206">
        <v>0.35</v>
      </c>
      <c r="R51" s="206">
        <v>1.08</v>
      </c>
      <c r="S51" s="206">
        <v>0.56000000000000005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1.1399999999999999</v>
      </c>
      <c r="N52" s="206">
        <v>2.41</v>
      </c>
      <c r="O52" s="206">
        <v>2.68</v>
      </c>
      <c r="P52" s="206">
        <v>3.4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1.1399999999999999</v>
      </c>
      <c r="N53" s="206">
        <v>2.41</v>
      </c>
      <c r="O53" s="206">
        <v>2.68</v>
      </c>
      <c r="P53" s="206">
        <v>3.4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1.1399999999999999</v>
      </c>
      <c r="N54" s="206">
        <v>2.41</v>
      </c>
      <c r="O54" s="206">
        <v>2.68</v>
      </c>
      <c r="P54" s="206">
        <v>3.4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</v>
      </c>
      <c r="L55" s="206">
        <v>2.0699999999999998</v>
      </c>
      <c r="M55" s="206">
        <v>1.1399999999999999</v>
      </c>
      <c r="N55" s="206">
        <v>2.41</v>
      </c>
      <c r="O55" s="206">
        <v>2.68</v>
      </c>
      <c r="P55" s="206">
        <v>3.4</v>
      </c>
      <c r="Q55" s="206">
        <v>0.35</v>
      </c>
      <c r="R55" s="206">
        <v>1.08</v>
      </c>
      <c r="S55" s="206">
        <v>0.56000000000000005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2.0699999999999998</v>
      </c>
      <c r="M56" s="206">
        <v>1.1399999999999999</v>
      </c>
      <c r="N56" s="206">
        <v>2.41</v>
      </c>
      <c r="O56" s="206">
        <v>2.68</v>
      </c>
      <c r="P56" s="206">
        <v>3.4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2.0699999999999998</v>
      </c>
      <c r="M57" s="206">
        <v>1.1399999999999999</v>
      </c>
      <c r="N57" s="206">
        <v>2.41</v>
      </c>
      <c r="O57" s="206">
        <v>2.68</v>
      </c>
      <c r="P57" s="206">
        <v>3.4</v>
      </c>
      <c r="Q57" s="206">
        <v>0.35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2.0699999999999998</v>
      </c>
      <c r="M58" s="206">
        <v>1.1399999999999999</v>
      </c>
      <c r="N58" s="206">
        <v>2.41</v>
      </c>
      <c r="O58" s="206">
        <v>2.68</v>
      </c>
      <c r="P58" s="206">
        <v>3.4</v>
      </c>
      <c r="Q58" s="206">
        <v>0.35</v>
      </c>
      <c r="R58" s="206">
        <v>1.08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2.0699999999999998</v>
      </c>
      <c r="M59" s="206">
        <v>1.1399999999999999</v>
      </c>
      <c r="N59" s="206">
        <v>2.41</v>
      </c>
      <c r="O59" s="206">
        <v>2.68</v>
      </c>
      <c r="P59" s="206">
        <v>3.4</v>
      </c>
      <c r="Q59" s="206">
        <v>0.36</v>
      </c>
      <c r="R59" s="206">
        <v>1.08</v>
      </c>
      <c r="S59" s="206">
        <v>0.57999999999999996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2.0699999999999998</v>
      </c>
      <c r="M60" s="206">
        <v>1.1399999999999999</v>
      </c>
      <c r="N60" s="206">
        <v>2.41</v>
      </c>
      <c r="O60" s="206">
        <v>2.68</v>
      </c>
      <c r="P60" s="206">
        <v>3.4</v>
      </c>
      <c r="Q60" s="206">
        <v>0.36</v>
      </c>
      <c r="R60" s="206">
        <v>1.08</v>
      </c>
      <c r="S60" s="206">
        <v>0.57999999999999996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2.54</v>
      </c>
      <c r="L61" s="206">
        <v>2.0699999999999998</v>
      </c>
      <c r="M61" s="206">
        <v>1.1399999999999999</v>
      </c>
      <c r="N61" s="206">
        <v>2.41</v>
      </c>
      <c r="O61" s="206">
        <v>2.68</v>
      </c>
      <c r="P61" s="206">
        <v>3.4</v>
      </c>
      <c r="Q61" s="206">
        <v>0.36</v>
      </c>
      <c r="R61" s="206">
        <v>1.08</v>
      </c>
      <c r="S61" s="206">
        <v>0.57999999999999996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2.54</v>
      </c>
      <c r="L62" s="206">
        <v>2.0699999999999998</v>
      </c>
      <c r="M62" s="206">
        <v>1.1399999999999999</v>
      </c>
      <c r="N62" s="206">
        <v>2.41</v>
      </c>
      <c r="O62" s="206">
        <v>2.68</v>
      </c>
      <c r="P62" s="206">
        <v>3.4</v>
      </c>
      <c r="Q62" s="206">
        <v>0.36</v>
      </c>
      <c r="R62" s="206">
        <v>1.08</v>
      </c>
      <c r="S62" s="206">
        <v>0.57999999999999996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2.59</v>
      </c>
      <c r="L63" s="206">
        <v>2.0499999999999998</v>
      </c>
      <c r="M63" s="206">
        <v>1.1399999999999999</v>
      </c>
      <c r="N63" s="206">
        <v>2.41</v>
      </c>
      <c r="O63" s="206">
        <v>2.68</v>
      </c>
      <c r="P63" s="206">
        <v>3.4</v>
      </c>
      <c r="Q63" s="206">
        <v>0.35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1.25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2.0499999999999998</v>
      </c>
      <c r="M64" s="206">
        <v>1.1399999999999999</v>
      </c>
      <c r="N64" s="206">
        <v>2.41</v>
      </c>
      <c r="O64" s="206">
        <v>2.68</v>
      </c>
      <c r="P64" s="206">
        <v>3.4</v>
      </c>
      <c r="Q64" s="206">
        <v>0.35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1.25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2.08</v>
      </c>
      <c r="M65" s="206">
        <v>1.1399999999999999</v>
      </c>
      <c r="N65" s="206">
        <v>2.41</v>
      </c>
      <c r="O65" s="206">
        <v>2.68</v>
      </c>
      <c r="P65" s="206">
        <v>3.4</v>
      </c>
      <c r="Q65" s="206">
        <v>0.35</v>
      </c>
      <c r="R65" s="206">
        <v>1.08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1.88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2.0699999999999998</v>
      </c>
      <c r="M66" s="206">
        <v>1.1399999999999999</v>
      </c>
      <c r="N66" s="206">
        <v>2.41</v>
      </c>
      <c r="O66" s="206">
        <v>2.68</v>
      </c>
      <c r="P66" s="206">
        <v>3.4</v>
      </c>
      <c r="Q66" s="206">
        <v>0.35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1.88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2.0499999999999998</v>
      </c>
      <c r="M67" s="206">
        <v>1.1399999999999999</v>
      </c>
      <c r="N67" s="206">
        <v>2.41</v>
      </c>
      <c r="O67" s="206">
        <v>2.68</v>
      </c>
      <c r="P67" s="206">
        <v>3.4</v>
      </c>
      <c r="Q67" s="206">
        <v>0.35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2.0499999999999998</v>
      </c>
      <c r="M68" s="206">
        <v>1.1399999999999999</v>
      </c>
      <c r="N68" s="206">
        <v>2.41</v>
      </c>
      <c r="O68" s="206">
        <v>2.68</v>
      </c>
      <c r="P68" s="206">
        <v>3.4</v>
      </c>
      <c r="Q68" s="206">
        <v>0.35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1.88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1.1399999999999999</v>
      </c>
      <c r="N69" s="206">
        <v>2.41</v>
      </c>
      <c r="O69" s="206">
        <v>2.68</v>
      </c>
      <c r="P69" s="206">
        <v>3.4</v>
      </c>
      <c r="Q69" s="206">
        <v>0.35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1.88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1.1399999999999999</v>
      </c>
      <c r="N70" s="206">
        <v>2.41</v>
      </c>
      <c r="O70" s="206">
        <v>2.68</v>
      </c>
      <c r="P70" s="206">
        <v>3.4</v>
      </c>
      <c r="Q70" s="206">
        <v>0.35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1.88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1.1399999999999999</v>
      </c>
      <c r="N71" s="206">
        <v>2.41</v>
      </c>
      <c r="O71" s="206">
        <v>2.68</v>
      </c>
      <c r="P71" s="206">
        <v>3.4</v>
      </c>
      <c r="Q71" s="206">
        <v>0.35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1.1399999999999999</v>
      </c>
      <c r="N72" s="206">
        <v>2.41</v>
      </c>
      <c r="O72" s="206">
        <v>2.68</v>
      </c>
      <c r="P72" s="206">
        <v>3.4</v>
      </c>
      <c r="Q72" s="206">
        <v>0.35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2.0499999999999998</v>
      </c>
      <c r="M73" s="206">
        <v>1.1399999999999999</v>
      </c>
      <c r="N73" s="206">
        <v>2.41</v>
      </c>
      <c r="O73" s="206">
        <v>2.68</v>
      </c>
      <c r="P73" s="206">
        <v>3.4</v>
      </c>
      <c r="Q73" s="206">
        <v>0.35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1.1399999999999999</v>
      </c>
      <c r="N74" s="206">
        <v>2.41</v>
      </c>
      <c r="O74" s="206">
        <v>2.68</v>
      </c>
      <c r="P74" s="206">
        <v>3.4</v>
      </c>
      <c r="Q74" s="206">
        <v>0.35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2.12</v>
      </c>
      <c r="M75" s="206">
        <v>1.1399999999999999</v>
      </c>
      <c r="N75" s="206">
        <v>2.41</v>
      </c>
      <c r="O75" s="206">
        <v>2.68</v>
      </c>
      <c r="P75" s="206">
        <v>3.4</v>
      </c>
      <c r="Q75" s="206">
        <v>0.35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1.1399999999999999</v>
      </c>
      <c r="N76" s="206">
        <v>2.41</v>
      </c>
      <c r="O76" s="206">
        <v>2.68</v>
      </c>
      <c r="P76" s="206">
        <v>3.4</v>
      </c>
      <c r="Q76" s="206">
        <v>0.35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1.1399999999999999</v>
      </c>
      <c r="N77" s="206">
        <v>2.41</v>
      </c>
      <c r="O77" s="206">
        <v>2.68</v>
      </c>
      <c r="P77" s="206">
        <v>3.4</v>
      </c>
      <c r="Q77" s="206">
        <v>0.35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1.1399999999999999</v>
      </c>
      <c r="N78" s="206">
        <v>2.41</v>
      </c>
      <c r="O78" s="206">
        <v>2.68</v>
      </c>
      <c r="P78" s="206">
        <v>3.4</v>
      </c>
      <c r="Q78" s="206">
        <v>0.35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1.1399999999999999</v>
      </c>
      <c r="N79" s="206">
        <v>2.41</v>
      </c>
      <c r="O79" s="206">
        <v>2.68</v>
      </c>
      <c r="P79" s="206">
        <v>3.4</v>
      </c>
      <c r="Q79" s="206">
        <v>0.35</v>
      </c>
      <c r="R79" s="206">
        <v>0.86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1.1399999999999999</v>
      </c>
      <c r="N80" s="206">
        <v>2.41</v>
      </c>
      <c r="O80" s="206">
        <v>2.68</v>
      </c>
      <c r="P80" s="206">
        <v>3.4</v>
      </c>
      <c r="Q80" s="206">
        <v>0.35</v>
      </c>
      <c r="R80" s="206">
        <v>0.86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1.1399999999999999</v>
      </c>
      <c r="N81" s="206">
        <v>2.41</v>
      </c>
      <c r="O81" s="206">
        <v>2.68</v>
      </c>
      <c r="P81" s="206">
        <v>3.4</v>
      </c>
      <c r="Q81" s="206">
        <v>0.35</v>
      </c>
      <c r="R81" s="206">
        <v>0.86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1.1399999999999999</v>
      </c>
      <c r="N82" s="206">
        <v>2.41</v>
      </c>
      <c r="O82" s="206">
        <v>2.68</v>
      </c>
      <c r="P82" s="206">
        <v>3.4</v>
      </c>
      <c r="Q82" s="206">
        <v>0.35</v>
      </c>
      <c r="R82" s="206">
        <v>0.86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1.1399999999999999</v>
      </c>
      <c r="N83" s="206">
        <v>2.41</v>
      </c>
      <c r="O83" s="206">
        <v>2.68</v>
      </c>
      <c r="P83" s="206">
        <v>3.4</v>
      </c>
      <c r="Q83" s="206">
        <v>0.35</v>
      </c>
      <c r="R83" s="206">
        <v>0.86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1.1399999999999999</v>
      </c>
      <c r="N84" s="206">
        <v>2.41</v>
      </c>
      <c r="O84" s="206">
        <v>2.68</v>
      </c>
      <c r="P84" s="206">
        <v>3.4</v>
      </c>
      <c r="Q84" s="206">
        <v>0.35</v>
      </c>
      <c r="R84" s="206">
        <v>0.86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1.1399999999999999</v>
      </c>
      <c r="N85" s="206">
        <v>2.41</v>
      </c>
      <c r="O85" s="206">
        <v>2.68</v>
      </c>
      <c r="P85" s="206">
        <v>3.4</v>
      </c>
      <c r="Q85" s="206">
        <v>0.35</v>
      </c>
      <c r="R85" s="206">
        <v>0.86</v>
      </c>
      <c r="S85" s="206">
        <v>0.56000000000000005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1.1399999999999999</v>
      </c>
      <c r="N86" s="206">
        <v>2.41</v>
      </c>
      <c r="O86" s="206">
        <v>2.68</v>
      </c>
      <c r="P86" s="206">
        <v>3.4</v>
      </c>
      <c r="Q86" s="206">
        <v>0.35</v>
      </c>
      <c r="R86" s="206">
        <v>0.86</v>
      </c>
      <c r="S86" s="206">
        <v>0.56000000000000005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1.1399999999999999</v>
      </c>
      <c r="N87" s="206">
        <v>2.41</v>
      </c>
      <c r="O87" s="206">
        <v>2.68</v>
      </c>
      <c r="P87" s="206">
        <v>3.4</v>
      </c>
      <c r="Q87" s="206">
        <v>0.35</v>
      </c>
      <c r="R87" s="206">
        <v>0.86</v>
      </c>
      <c r="S87" s="206">
        <v>0.56000000000000005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1.1399999999999999</v>
      </c>
      <c r="N88" s="206">
        <v>2.41</v>
      </c>
      <c r="O88" s="206">
        <v>2.68</v>
      </c>
      <c r="P88" s="206">
        <v>3.4</v>
      </c>
      <c r="Q88" s="206">
        <v>0.35</v>
      </c>
      <c r="R88" s="206">
        <v>0.86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1.1399999999999999</v>
      </c>
      <c r="N89" s="206">
        <v>2.41</v>
      </c>
      <c r="O89" s="206">
        <v>2.68</v>
      </c>
      <c r="P89" s="206">
        <v>3.4</v>
      </c>
      <c r="Q89" s="206">
        <v>0.35</v>
      </c>
      <c r="R89" s="206">
        <v>0.86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1.1399999999999999</v>
      </c>
      <c r="N90" s="206">
        <v>2.41</v>
      </c>
      <c r="O90" s="206">
        <v>2.68</v>
      </c>
      <c r="P90" s="206">
        <v>3.4</v>
      </c>
      <c r="Q90" s="206">
        <v>0.35</v>
      </c>
      <c r="R90" s="206">
        <v>0.86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1.1399999999999999</v>
      </c>
      <c r="N91" s="206">
        <v>2.41</v>
      </c>
      <c r="O91" s="206">
        <v>2.68</v>
      </c>
      <c r="P91" s="206">
        <v>3.4</v>
      </c>
      <c r="Q91" s="206">
        <v>0.35</v>
      </c>
      <c r="R91" s="206">
        <v>0.86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1.1399999999999999</v>
      </c>
      <c r="N92" s="206">
        <v>2.41</v>
      </c>
      <c r="O92" s="206">
        <v>2.68</v>
      </c>
      <c r="P92" s="206">
        <v>3.4</v>
      </c>
      <c r="Q92" s="206">
        <v>0.35</v>
      </c>
      <c r="R92" s="206">
        <v>0.86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1.1399999999999999</v>
      </c>
      <c r="N93" s="206">
        <v>2.41</v>
      </c>
      <c r="O93" s="206">
        <v>2.68</v>
      </c>
      <c r="P93" s="206">
        <v>3.4</v>
      </c>
      <c r="Q93" s="206">
        <v>0.35</v>
      </c>
      <c r="R93" s="206">
        <v>0.86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1.1399999999999999</v>
      </c>
      <c r="N94" s="206">
        <v>2.41</v>
      </c>
      <c r="O94" s="206">
        <v>2.68</v>
      </c>
      <c r="P94" s="206">
        <v>3.4</v>
      </c>
      <c r="Q94" s="206">
        <v>0.35</v>
      </c>
      <c r="R94" s="206">
        <v>0.86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1.1399999999999999</v>
      </c>
      <c r="N95" s="206">
        <v>2.41</v>
      </c>
      <c r="O95" s="206">
        <v>2.68</v>
      </c>
      <c r="P95" s="206">
        <v>3.4</v>
      </c>
      <c r="Q95" s="206">
        <v>0.35</v>
      </c>
      <c r="R95" s="206">
        <v>0.86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1.1399999999999999</v>
      </c>
      <c r="N96" s="206">
        <v>2.41</v>
      </c>
      <c r="O96" s="206">
        <v>2.68</v>
      </c>
      <c r="P96" s="206">
        <v>3.4</v>
      </c>
      <c r="Q96" s="206">
        <v>0.35</v>
      </c>
      <c r="R96" s="206">
        <v>0.86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1.1399999999999999</v>
      </c>
      <c r="N97" s="206">
        <v>2.41</v>
      </c>
      <c r="O97" s="206">
        <v>2.68</v>
      </c>
      <c r="P97" s="206">
        <v>3.4</v>
      </c>
      <c r="Q97" s="206">
        <v>0.35</v>
      </c>
      <c r="R97" s="206">
        <v>0.86</v>
      </c>
      <c r="S97" s="206">
        <v>0.56000000000000005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1.1399999999999999</v>
      </c>
      <c r="N98" s="206">
        <v>2.41</v>
      </c>
      <c r="O98" s="206">
        <v>2.68</v>
      </c>
      <c r="P98" s="206">
        <v>3.4</v>
      </c>
      <c r="Q98" s="206">
        <v>0.35</v>
      </c>
      <c r="R98" s="206">
        <v>0.86</v>
      </c>
      <c r="S98" s="206">
        <v>0.56000000000000005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6.0542500000000089E-2</v>
      </c>
      <c r="L99">
        <f t="shared" si="0"/>
        <v>4.9107500000000054E-2</v>
      </c>
      <c r="M99">
        <f t="shared" si="0"/>
        <v>2.727000000000001E-2</v>
      </c>
      <c r="N99">
        <f t="shared" si="0"/>
        <v>5.7839999999999933E-2</v>
      </c>
      <c r="O99">
        <f t="shared" si="0"/>
        <v>6.4320000000000127E-2</v>
      </c>
      <c r="P99">
        <f t="shared" si="0"/>
        <v>8.1394999999999912E-2</v>
      </c>
      <c r="Q99">
        <f t="shared" si="0"/>
        <v>8.410000000000013E-3</v>
      </c>
      <c r="R99">
        <f t="shared" si="0"/>
        <v>2.4817499999999975E-2</v>
      </c>
      <c r="S99">
        <f t="shared" si="0"/>
        <v>1.3460000000000014E-2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4.4692499999999961E-2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1.8500000000000011E-4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36.630000000000003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36.630000000000003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36.630000000000003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36.630000000000003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37.22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37.22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37.22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37.22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37.22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37.22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37.22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37.22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37.22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37.22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37.22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37.22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36.630000000000003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37.22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37.22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37.22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37.22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37.22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37.22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37.22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37.22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37.22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37.22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37.22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36.630000000000003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36.630000000000003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37.22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37.22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37.22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37.22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37.22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37.22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37.22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37.22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37.22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37.22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37.22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37.22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37.22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37.22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37.22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37.22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37.22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37.22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37.22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37.22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37.22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37.22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37.22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37.22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37.22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37.22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37.22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37.22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37.22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37.22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37.22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37.22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37.22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37.22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37.22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37.22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37.22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37.22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36.630000000000003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36.630000000000003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36.630000000000003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36.630000000000003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37.22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37.22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37.22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37.22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37.22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37.22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37.22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37.22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37.22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37.22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37.22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37.22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37.22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37.22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37.22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37.22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37.22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37.22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37.22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37.22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37.22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37.22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0.89204749999999877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2.2549999999999975E-3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13.75</v>
      </c>
      <c r="D3" s="206">
        <v>2.8</v>
      </c>
      <c r="E3" s="206">
        <v>0</v>
      </c>
      <c r="F3" s="206">
        <v>0</v>
      </c>
      <c r="G3" s="206">
        <v>6.19</v>
      </c>
      <c r="H3" s="206">
        <v>0</v>
      </c>
      <c r="I3" s="206">
        <v>26.83</v>
      </c>
      <c r="J3" s="206">
        <v>1.46</v>
      </c>
      <c r="K3" s="206">
        <v>18.45</v>
      </c>
      <c r="L3" s="206">
        <v>2.66</v>
      </c>
      <c r="M3" s="206">
        <v>1.1100000000000001</v>
      </c>
      <c r="N3" s="206">
        <v>1.85</v>
      </c>
      <c r="O3" s="206">
        <v>2.61</v>
      </c>
      <c r="P3" s="206">
        <v>0.72</v>
      </c>
      <c r="Q3" s="206">
        <v>0.33</v>
      </c>
      <c r="R3" s="206">
        <v>0.66</v>
      </c>
      <c r="S3" s="206">
        <v>0.41</v>
      </c>
      <c r="T3" s="206">
        <v>0</v>
      </c>
      <c r="U3" s="206">
        <v>1.87</v>
      </c>
      <c r="V3" s="206">
        <v>0.22</v>
      </c>
      <c r="W3" s="206">
        <v>0.54</v>
      </c>
      <c r="X3" s="206">
        <v>1.56</v>
      </c>
      <c r="Y3" s="206">
        <v>0</v>
      </c>
      <c r="Z3" s="206">
        <v>2.2000000000000002</v>
      </c>
      <c r="AA3" s="206">
        <v>1.43</v>
      </c>
      <c r="AB3" s="206">
        <v>0</v>
      </c>
      <c r="AC3" s="206">
        <v>0.37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13.75</v>
      </c>
      <c r="D4" s="206">
        <v>2.8</v>
      </c>
      <c r="E4" s="206">
        <v>0</v>
      </c>
      <c r="F4" s="206">
        <v>0</v>
      </c>
      <c r="G4" s="206">
        <v>6.19</v>
      </c>
      <c r="H4" s="206">
        <v>0</v>
      </c>
      <c r="I4" s="206">
        <v>26.83</v>
      </c>
      <c r="J4" s="206">
        <v>1.46</v>
      </c>
      <c r="K4" s="206">
        <v>18.45</v>
      </c>
      <c r="L4" s="206">
        <v>0.83</v>
      </c>
      <c r="M4" s="206">
        <v>1.1100000000000001</v>
      </c>
      <c r="N4" s="206">
        <v>1.85</v>
      </c>
      <c r="O4" s="206">
        <v>2.61</v>
      </c>
      <c r="P4" s="206">
        <v>0.72</v>
      </c>
      <c r="Q4" s="206">
        <v>0.33</v>
      </c>
      <c r="R4" s="206">
        <v>0.66</v>
      </c>
      <c r="S4" s="206">
        <v>0.41</v>
      </c>
      <c r="T4" s="206">
        <v>0</v>
      </c>
      <c r="U4" s="206">
        <v>1.87</v>
      </c>
      <c r="V4" s="206">
        <v>0.22</v>
      </c>
      <c r="W4" s="206">
        <v>0.54</v>
      </c>
      <c r="X4" s="206">
        <v>1.56</v>
      </c>
      <c r="Y4" s="206">
        <v>0</v>
      </c>
      <c r="Z4" s="206">
        <v>2.2000000000000002</v>
      </c>
      <c r="AA4" s="206">
        <v>1.43</v>
      </c>
      <c r="AB4" s="206">
        <v>0</v>
      </c>
      <c r="AC4" s="206">
        <v>0.37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13.75</v>
      </c>
      <c r="D5" s="206">
        <v>2.8</v>
      </c>
      <c r="E5" s="206">
        <v>0</v>
      </c>
      <c r="F5" s="206">
        <v>0</v>
      </c>
      <c r="G5" s="206">
        <v>6.19</v>
      </c>
      <c r="H5" s="206">
        <v>0</v>
      </c>
      <c r="I5" s="206">
        <v>26.83</v>
      </c>
      <c r="J5" s="206">
        <v>1.46</v>
      </c>
      <c r="K5" s="206">
        <v>18.45</v>
      </c>
      <c r="L5" s="206">
        <v>0.34</v>
      </c>
      <c r="M5" s="206">
        <v>1.1100000000000001</v>
      </c>
      <c r="N5" s="206">
        <v>1.85</v>
      </c>
      <c r="O5" s="206">
        <v>2.61</v>
      </c>
      <c r="P5" s="206">
        <v>0.72</v>
      </c>
      <c r="Q5" s="206">
        <v>0.33</v>
      </c>
      <c r="R5" s="206">
        <v>0.66</v>
      </c>
      <c r="S5" s="206">
        <v>0.41</v>
      </c>
      <c r="T5" s="206">
        <v>0</v>
      </c>
      <c r="U5" s="206">
        <v>1.87</v>
      </c>
      <c r="V5" s="206">
        <v>0.22</v>
      </c>
      <c r="W5" s="206">
        <v>0.54</v>
      </c>
      <c r="X5" s="206">
        <v>1.56</v>
      </c>
      <c r="Y5" s="206">
        <v>0</v>
      </c>
      <c r="Z5" s="206">
        <v>2.2000000000000002</v>
      </c>
      <c r="AA5" s="206">
        <v>1.43</v>
      </c>
      <c r="AB5" s="206">
        <v>0</v>
      </c>
      <c r="AC5" s="206">
        <v>0.37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13.75</v>
      </c>
      <c r="D6" s="206">
        <v>2.8</v>
      </c>
      <c r="E6" s="206">
        <v>0</v>
      </c>
      <c r="F6" s="206">
        <v>0</v>
      </c>
      <c r="G6" s="206">
        <v>6.19</v>
      </c>
      <c r="H6" s="206">
        <v>0</v>
      </c>
      <c r="I6" s="206">
        <v>26.83</v>
      </c>
      <c r="J6" s="206">
        <v>1.46</v>
      </c>
      <c r="K6" s="206">
        <v>18.45</v>
      </c>
      <c r="L6" s="206">
        <v>0.34</v>
      </c>
      <c r="M6" s="206">
        <v>1.1100000000000001</v>
      </c>
      <c r="N6" s="206">
        <v>1.85</v>
      </c>
      <c r="O6" s="206">
        <v>2.61</v>
      </c>
      <c r="P6" s="206">
        <v>0.72</v>
      </c>
      <c r="Q6" s="206">
        <v>0.33</v>
      </c>
      <c r="R6" s="206">
        <v>0.66</v>
      </c>
      <c r="S6" s="206">
        <v>0.41</v>
      </c>
      <c r="T6" s="206">
        <v>0</v>
      </c>
      <c r="U6" s="206">
        <v>1.87</v>
      </c>
      <c r="V6" s="206">
        <v>0.22</v>
      </c>
      <c r="W6" s="206">
        <v>0.54</v>
      </c>
      <c r="X6" s="206">
        <v>1.56</v>
      </c>
      <c r="Y6" s="206">
        <v>0</v>
      </c>
      <c r="Z6" s="206">
        <v>2.2000000000000002</v>
      </c>
      <c r="AA6" s="206">
        <v>1.43</v>
      </c>
      <c r="AB6" s="206">
        <v>0</v>
      </c>
      <c r="AC6" s="206">
        <v>0.37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14.68</v>
      </c>
      <c r="D7" s="206">
        <v>1.87</v>
      </c>
      <c r="E7" s="206">
        <v>0</v>
      </c>
      <c r="F7" s="206">
        <v>0</v>
      </c>
      <c r="G7" s="206">
        <v>11.99</v>
      </c>
      <c r="H7" s="206">
        <v>0</v>
      </c>
      <c r="I7" s="206">
        <v>26.83</v>
      </c>
      <c r="J7" s="206">
        <v>1.46</v>
      </c>
      <c r="K7" s="206">
        <v>18.45</v>
      </c>
      <c r="L7" s="206">
        <v>0.34</v>
      </c>
      <c r="M7" s="206">
        <v>1.1100000000000001</v>
      </c>
      <c r="N7" s="206">
        <v>1.85</v>
      </c>
      <c r="O7" s="206">
        <v>2.61</v>
      </c>
      <c r="P7" s="206">
        <v>0.72</v>
      </c>
      <c r="Q7" s="206">
        <v>0.33</v>
      </c>
      <c r="R7" s="206">
        <v>0.66</v>
      </c>
      <c r="S7" s="206">
        <v>0.41</v>
      </c>
      <c r="T7" s="206">
        <v>0</v>
      </c>
      <c r="U7" s="206">
        <v>1.87</v>
      </c>
      <c r="V7" s="206">
        <v>0.18</v>
      </c>
      <c r="W7" s="206">
        <v>0.54</v>
      </c>
      <c r="X7" s="206">
        <v>1.56</v>
      </c>
      <c r="Y7" s="206">
        <v>0</v>
      </c>
      <c r="Z7" s="206">
        <v>2.2000000000000002</v>
      </c>
      <c r="AA7" s="206">
        <v>1.43</v>
      </c>
      <c r="AB7" s="206">
        <v>0</v>
      </c>
      <c r="AC7" s="206">
        <v>0.78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14.68</v>
      </c>
      <c r="D8" s="206">
        <v>1.87</v>
      </c>
      <c r="E8" s="206">
        <v>0</v>
      </c>
      <c r="F8" s="206">
        <v>0</v>
      </c>
      <c r="G8" s="206">
        <v>11.99</v>
      </c>
      <c r="H8" s="206">
        <v>0</v>
      </c>
      <c r="I8" s="206">
        <v>26.83</v>
      </c>
      <c r="J8" s="206">
        <v>1.46</v>
      </c>
      <c r="K8" s="206">
        <v>18.45</v>
      </c>
      <c r="L8" s="206">
        <v>0.34</v>
      </c>
      <c r="M8" s="206">
        <v>1.1100000000000001</v>
      </c>
      <c r="N8" s="206">
        <v>1.85</v>
      </c>
      <c r="O8" s="206">
        <v>2.61</v>
      </c>
      <c r="P8" s="206">
        <v>0.72</v>
      </c>
      <c r="Q8" s="206">
        <v>0.33</v>
      </c>
      <c r="R8" s="206">
        <v>0.66</v>
      </c>
      <c r="S8" s="206">
        <v>0.41</v>
      </c>
      <c r="T8" s="206">
        <v>0</v>
      </c>
      <c r="U8" s="206">
        <v>1.87</v>
      </c>
      <c r="V8" s="206">
        <v>0.18</v>
      </c>
      <c r="W8" s="206">
        <v>0.54</v>
      </c>
      <c r="X8" s="206">
        <v>1.56</v>
      </c>
      <c r="Y8" s="206">
        <v>0</v>
      </c>
      <c r="Z8" s="206">
        <v>2.2000000000000002</v>
      </c>
      <c r="AA8" s="206">
        <v>1.43</v>
      </c>
      <c r="AB8" s="206">
        <v>0</v>
      </c>
      <c r="AC8" s="206">
        <v>0.78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14.68</v>
      </c>
      <c r="D9" s="206">
        <v>1.87</v>
      </c>
      <c r="E9" s="206">
        <v>0</v>
      </c>
      <c r="F9" s="206">
        <v>0</v>
      </c>
      <c r="G9" s="206">
        <v>11.99</v>
      </c>
      <c r="H9" s="206">
        <v>0</v>
      </c>
      <c r="I9" s="206">
        <v>26.83</v>
      </c>
      <c r="J9" s="206">
        <v>1.46</v>
      </c>
      <c r="K9" s="206">
        <v>12.1</v>
      </c>
      <c r="L9" s="206">
        <v>0.34</v>
      </c>
      <c r="M9" s="206">
        <v>1.1100000000000001</v>
      </c>
      <c r="N9" s="206">
        <v>1.85</v>
      </c>
      <c r="O9" s="206">
        <v>2.61</v>
      </c>
      <c r="P9" s="206">
        <v>0.72</v>
      </c>
      <c r="Q9" s="206">
        <v>0.33</v>
      </c>
      <c r="R9" s="206">
        <v>0.66</v>
      </c>
      <c r="S9" s="206">
        <v>0.41</v>
      </c>
      <c r="T9" s="206">
        <v>0</v>
      </c>
      <c r="U9" s="206">
        <v>1.87</v>
      </c>
      <c r="V9" s="206">
        <v>0.18</v>
      </c>
      <c r="W9" s="206">
        <v>0.55000000000000004</v>
      </c>
      <c r="X9" s="206">
        <v>1.56</v>
      </c>
      <c r="Y9" s="206">
        <v>0</v>
      </c>
      <c r="Z9" s="206">
        <v>2.2000000000000002</v>
      </c>
      <c r="AA9" s="206">
        <v>1.43</v>
      </c>
      <c r="AB9" s="206">
        <v>0</v>
      </c>
      <c r="AC9" s="206">
        <v>0.78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14.68</v>
      </c>
      <c r="D10" s="206">
        <v>1.87</v>
      </c>
      <c r="E10" s="206">
        <v>0</v>
      </c>
      <c r="F10" s="206">
        <v>0</v>
      </c>
      <c r="G10" s="206">
        <v>11.99</v>
      </c>
      <c r="H10" s="206">
        <v>0</v>
      </c>
      <c r="I10" s="206">
        <v>26.83</v>
      </c>
      <c r="J10" s="206">
        <v>1.46</v>
      </c>
      <c r="K10" s="206">
        <v>18.45</v>
      </c>
      <c r="L10" s="206">
        <v>0.34</v>
      </c>
      <c r="M10" s="206">
        <v>1.1100000000000001</v>
      </c>
      <c r="N10" s="206">
        <v>1.85</v>
      </c>
      <c r="O10" s="206">
        <v>2.61</v>
      </c>
      <c r="P10" s="206">
        <v>0.72</v>
      </c>
      <c r="Q10" s="206">
        <v>0.33</v>
      </c>
      <c r="R10" s="206">
        <v>0.66</v>
      </c>
      <c r="S10" s="206">
        <v>0.41</v>
      </c>
      <c r="T10" s="206">
        <v>0</v>
      </c>
      <c r="U10" s="206">
        <v>1.87</v>
      </c>
      <c r="V10" s="206">
        <v>0.18</v>
      </c>
      <c r="W10" s="206">
        <v>0.55000000000000004</v>
      </c>
      <c r="X10" s="206">
        <v>1.56</v>
      </c>
      <c r="Y10" s="206">
        <v>0</v>
      </c>
      <c r="Z10" s="206">
        <v>2.2000000000000002</v>
      </c>
      <c r="AA10" s="206">
        <v>1.43</v>
      </c>
      <c r="AB10" s="206">
        <v>0</v>
      </c>
      <c r="AC10" s="206">
        <v>0.78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14.77</v>
      </c>
      <c r="D11" s="206">
        <v>1.87</v>
      </c>
      <c r="E11" s="206">
        <v>0</v>
      </c>
      <c r="F11" s="206">
        <v>0</v>
      </c>
      <c r="G11" s="206">
        <v>11.99</v>
      </c>
      <c r="H11" s="206">
        <v>0</v>
      </c>
      <c r="I11" s="206">
        <v>26.83</v>
      </c>
      <c r="J11" s="206">
        <v>1.46</v>
      </c>
      <c r="K11" s="206">
        <v>18.45</v>
      </c>
      <c r="L11" s="206">
        <v>0.34</v>
      </c>
      <c r="M11" s="206">
        <v>1.79</v>
      </c>
      <c r="N11" s="206">
        <v>1.85</v>
      </c>
      <c r="O11" s="206">
        <v>2.61</v>
      </c>
      <c r="P11" s="206">
        <v>0.72</v>
      </c>
      <c r="Q11" s="206">
        <v>0.33</v>
      </c>
      <c r="R11" s="206">
        <v>0.66</v>
      </c>
      <c r="S11" s="206">
        <v>0.41</v>
      </c>
      <c r="T11" s="206">
        <v>0</v>
      </c>
      <c r="U11" s="206">
        <v>1.87</v>
      </c>
      <c r="V11" s="206">
        <v>0.18</v>
      </c>
      <c r="W11" s="206">
        <v>0.55000000000000004</v>
      </c>
      <c r="X11" s="206">
        <v>1.56</v>
      </c>
      <c r="Y11" s="206">
        <v>0</v>
      </c>
      <c r="Z11" s="206">
        <v>2.2000000000000002</v>
      </c>
      <c r="AA11" s="206">
        <v>1.43</v>
      </c>
      <c r="AB11" s="206">
        <v>0</v>
      </c>
      <c r="AC11" s="206">
        <v>0.78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14.77</v>
      </c>
      <c r="D12" s="206">
        <v>1.87</v>
      </c>
      <c r="E12" s="206">
        <v>0</v>
      </c>
      <c r="F12" s="206">
        <v>0</v>
      </c>
      <c r="G12" s="206">
        <v>11.99</v>
      </c>
      <c r="H12" s="206">
        <v>0</v>
      </c>
      <c r="I12" s="206">
        <v>26.83</v>
      </c>
      <c r="J12" s="206">
        <v>1.46</v>
      </c>
      <c r="K12" s="206">
        <v>18.45</v>
      </c>
      <c r="L12" s="206">
        <v>0.34</v>
      </c>
      <c r="M12" s="206">
        <v>1.79</v>
      </c>
      <c r="N12" s="206">
        <v>1.85</v>
      </c>
      <c r="O12" s="206">
        <v>2.61</v>
      </c>
      <c r="P12" s="206">
        <v>0.72</v>
      </c>
      <c r="Q12" s="206">
        <v>0.33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0.18</v>
      </c>
      <c r="W12" s="206">
        <v>0.55000000000000004</v>
      </c>
      <c r="X12" s="206">
        <v>1.56</v>
      </c>
      <c r="Y12" s="206">
        <v>0</v>
      </c>
      <c r="Z12" s="206">
        <v>2.2000000000000002</v>
      </c>
      <c r="AA12" s="206">
        <v>1.43</v>
      </c>
      <c r="AB12" s="206">
        <v>0</v>
      </c>
      <c r="AC12" s="206">
        <v>0.78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14.77</v>
      </c>
      <c r="D13" s="206">
        <v>1.87</v>
      </c>
      <c r="E13" s="206">
        <v>0</v>
      </c>
      <c r="F13" s="206">
        <v>0</v>
      </c>
      <c r="G13" s="206">
        <v>11.99</v>
      </c>
      <c r="H13" s="206">
        <v>0</v>
      </c>
      <c r="I13" s="206">
        <v>26.83</v>
      </c>
      <c r="J13" s="206">
        <v>1.46</v>
      </c>
      <c r="K13" s="206">
        <v>18.45</v>
      </c>
      <c r="L13" s="206">
        <v>0.34</v>
      </c>
      <c r="M13" s="206">
        <v>1.79</v>
      </c>
      <c r="N13" s="206">
        <v>1.85</v>
      </c>
      <c r="O13" s="206">
        <v>2.61</v>
      </c>
      <c r="P13" s="206">
        <v>0.72</v>
      </c>
      <c r="Q13" s="206">
        <v>0.33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0.18</v>
      </c>
      <c r="W13" s="206">
        <v>0.55000000000000004</v>
      </c>
      <c r="X13" s="206">
        <v>1.56</v>
      </c>
      <c r="Y13" s="206">
        <v>0</v>
      </c>
      <c r="Z13" s="206">
        <v>2.2000000000000002</v>
      </c>
      <c r="AA13" s="206">
        <v>1.43</v>
      </c>
      <c r="AB13" s="206">
        <v>0</v>
      </c>
      <c r="AC13" s="206">
        <v>0.78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14.77</v>
      </c>
      <c r="D14" s="206">
        <v>1.87</v>
      </c>
      <c r="E14" s="206">
        <v>0</v>
      </c>
      <c r="F14" s="206">
        <v>0</v>
      </c>
      <c r="G14" s="206">
        <v>11.99</v>
      </c>
      <c r="H14" s="206">
        <v>0</v>
      </c>
      <c r="I14" s="206">
        <v>26.83</v>
      </c>
      <c r="J14" s="206">
        <v>1.46</v>
      </c>
      <c r="K14" s="206">
        <v>18.45</v>
      </c>
      <c r="L14" s="206">
        <v>0.34</v>
      </c>
      <c r="M14" s="206">
        <v>1.79</v>
      </c>
      <c r="N14" s="206">
        <v>1.85</v>
      </c>
      <c r="O14" s="206">
        <v>2.61</v>
      </c>
      <c r="P14" s="206">
        <v>0.72</v>
      </c>
      <c r="Q14" s="206">
        <v>0.33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0.18</v>
      </c>
      <c r="W14" s="206">
        <v>0.55000000000000004</v>
      </c>
      <c r="X14" s="206">
        <v>1.56</v>
      </c>
      <c r="Y14" s="206">
        <v>0</v>
      </c>
      <c r="Z14" s="206">
        <v>2.2000000000000002</v>
      </c>
      <c r="AA14" s="206">
        <v>1.43</v>
      </c>
      <c r="AB14" s="206">
        <v>0</v>
      </c>
      <c r="AC14" s="206">
        <v>0.78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14.77</v>
      </c>
      <c r="D15" s="206">
        <v>1.87</v>
      </c>
      <c r="E15" s="206">
        <v>0</v>
      </c>
      <c r="F15" s="206">
        <v>0</v>
      </c>
      <c r="G15" s="206">
        <v>11.99</v>
      </c>
      <c r="H15" s="206">
        <v>0</v>
      </c>
      <c r="I15" s="206">
        <v>26.83</v>
      </c>
      <c r="J15" s="206">
        <v>1.46</v>
      </c>
      <c r="K15" s="206">
        <v>18.45</v>
      </c>
      <c r="L15" s="206">
        <v>0.34</v>
      </c>
      <c r="M15" s="206">
        <v>1.1399999999999999</v>
      </c>
      <c r="N15" s="206">
        <v>1.85</v>
      </c>
      <c r="O15" s="206">
        <v>2.61</v>
      </c>
      <c r="P15" s="206">
        <v>0.72</v>
      </c>
      <c r="Q15" s="206">
        <v>0.33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0.18</v>
      </c>
      <c r="W15" s="206">
        <v>0.55000000000000004</v>
      </c>
      <c r="X15" s="206">
        <v>1.56</v>
      </c>
      <c r="Y15" s="206">
        <v>0</v>
      </c>
      <c r="Z15" s="206">
        <v>2.2000000000000002</v>
      </c>
      <c r="AA15" s="206">
        <v>1.43</v>
      </c>
      <c r="AB15" s="206">
        <v>0</v>
      </c>
      <c r="AC15" s="206">
        <v>0.78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14.77</v>
      </c>
      <c r="D16" s="206">
        <v>1.87</v>
      </c>
      <c r="E16" s="206">
        <v>0</v>
      </c>
      <c r="F16" s="206">
        <v>0</v>
      </c>
      <c r="G16" s="206">
        <v>11.99</v>
      </c>
      <c r="H16" s="206">
        <v>0</v>
      </c>
      <c r="I16" s="206">
        <v>26.83</v>
      </c>
      <c r="J16" s="206">
        <v>1.46</v>
      </c>
      <c r="K16" s="206">
        <v>18.45</v>
      </c>
      <c r="L16" s="206">
        <v>0.34</v>
      </c>
      <c r="M16" s="206">
        <v>1.1399999999999999</v>
      </c>
      <c r="N16" s="206">
        <v>1.85</v>
      </c>
      <c r="O16" s="206">
        <v>2.61</v>
      </c>
      <c r="P16" s="206">
        <v>0.72</v>
      </c>
      <c r="Q16" s="206">
        <v>0.33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0.18</v>
      </c>
      <c r="W16" s="206">
        <v>0.55000000000000004</v>
      </c>
      <c r="X16" s="206">
        <v>1.56</v>
      </c>
      <c r="Y16" s="206">
        <v>0</v>
      </c>
      <c r="Z16" s="206">
        <v>2.2000000000000002</v>
      </c>
      <c r="AA16" s="206">
        <v>1.43</v>
      </c>
      <c r="AB16" s="206">
        <v>0</v>
      </c>
      <c r="AC16" s="206">
        <v>0.78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14.77</v>
      </c>
      <c r="D17" s="206">
        <v>1.87</v>
      </c>
      <c r="E17" s="206">
        <v>0</v>
      </c>
      <c r="F17" s="206">
        <v>0</v>
      </c>
      <c r="G17" s="206">
        <v>11.99</v>
      </c>
      <c r="H17" s="206">
        <v>0</v>
      </c>
      <c r="I17" s="206">
        <v>26.83</v>
      </c>
      <c r="J17" s="206">
        <v>1.46</v>
      </c>
      <c r="K17" s="206">
        <v>18.45</v>
      </c>
      <c r="L17" s="206">
        <v>0.34</v>
      </c>
      <c r="M17" s="206">
        <v>1.1399999999999999</v>
      </c>
      <c r="N17" s="206">
        <v>1.85</v>
      </c>
      <c r="O17" s="206">
        <v>2.61</v>
      </c>
      <c r="P17" s="206">
        <v>0.72</v>
      </c>
      <c r="Q17" s="206">
        <v>0.33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0.18</v>
      </c>
      <c r="W17" s="206">
        <v>0.55000000000000004</v>
      </c>
      <c r="X17" s="206">
        <v>1.56</v>
      </c>
      <c r="Y17" s="206">
        <v>0</v>
      </c>
      <c r="Z17" s="206">
        <v>2.2000000000000002</v>
      </c>
      <c r="AA17" s="206">
        <v>1.43</v>
      </c>
      <c r="AB17" s="206">
        <v>0</v>
      </c>
      <c r="AC17" s="206">
        <v>0.78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14.77</v>
      </c>
      <c r="D18" s="206">
        <v>1.87</v>
      </c>
      <c r="E18" s="206">
        <v>0</v>
      </c>
      <c r="F18" s="206">
        <v>0</v>
      </c>
      <c r="G18" s="206">
        <v>11.99</v>
      </c>
      <c r="H18" s="206">
        <v>0</v>
      </c>
      <c r="I18" s="206">
        <v>26.83</v>
      </c>
      <c r="J18" s="206">
        <v>1.46</v>
      </c>
      <c r="K18" s="206">
        <v>18.46</v>
      </c>
      <c r="L18" s="206">
        <v>0.34</v>
      </c>
      <c r="M18" s="206">
        <v>1.1399999999999999</v>
      </c>
      <c r="N18" s="206">
        <v>1.85</v>
      </c>
      <c r="O18" s="206">
        <v>2.61</v>
      </c>
      <c r="P18" s="206">
        <v>0.72</v>
      </c>
      <c r="Q18" s="206">
        <v>0.33</v>
      </c>
      <c r="R18" s="206">
        <v>0.67</v>
      </c>
      <c r="S18" s="206">
        <v>0.41</v>
      </c>
      <c r="T18" s="206">
        <v>0</v>
      </c>
      <c r="U18" s="206">
        <v>1.87</v>
      </c>
      <c r="V18" s="206">
        <v>0.18</v>
      </c>
      <c r="W18" s="206">
        <v>0.55000000000000004</v>
      </c>
      <c r="X18" s="206">
        <v>1.56</v>
      </c>
      <c r="Y18" s="206">
        <v>0</v>
      </c>
      <c r="Z18" s="206">
        <v>2.2000000000000002</v>
      </c>
      <c r="AA18" s="206">
        <v>1.43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14.77</v>
      </c>
      <c r="D19" s="206">
        <v>1.87</v>
      </c>
      <c r="E19" s="206">
        <v>0</v>
      </c>
      <c r="F19" s="206">
        <v>0</v>
      </c>
      <c r="G19" s="206">
        <v>11.99</v>
      </c>
      <c r="H19" s="206">
        <v>0</v>
      </c>
      <c r="I19" s="206">
        <v>26.83</v>
      </c>
      <c r="J19" s="206">
        <v>1.46</v>
      </c>
      <c r="K19" s="206">
        <v>18.46</v>
      </c>
      <c r="L19" s="206">
        <v>0.34</v>
      </c>
      <c r="M19" s="206">
        <v>1.1399999999999999</v>
      </c>
      <c r="N19" s="206">
        <v>1.85</v>
      </c>
      <c r="O19" s="206">
        <v>2.61</v>
      </c>
      <c r="P19" s="206">
        <v>0.72</v>
      </c>
      <c r="Q19" s="206">
        <v>0.33</v>
      </c>
      <c r="R19" s="206">
        <v>0.67</v>
      </c>
      <c r="S19" s="206">
        <v>0.41</v>
      </c>
      <c r="T19" s="206">
        <v>0</v>
      </c>
      <c r="U19" s="206">
        <v>1.87</v>
      </c>
      <c r="V19" s="206">
        <v>0.18</v>
      </c>
      <c r="W19" s="206">
        <v>0.22</v>
      </c>
      <c r="X19" s="206">
        <v>1.56</v>
      </c>
      <c r="Y19" s="206">
        <v>0</v>
      </c>
      <c r="Z19" s="206">
        <v>2.2000000000000002</v>
      </c>
      <c r="AA19" s="206">
        <v>1.43</v>
      </c>
      <c r="AB19" s="206">
        <v>0</v>
      </c>
      <c r="AC19" s="206">
        <v>0.78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14.77</v>
      </c>
      <c r="D20" s="206">
        <v>1.87</v>
      </c>
      <c r="E20" s="206">
        <v>0</v>
      </c>
      <c r="F20" s="206">
        <v>0</v>
      </c>
      <c r="G20" s="206">
        <v>11.99</v>
      </c>
      <c r="H20" s="206">
        <v>0</v>
      </c>
      <c r="I20" s="206">
        <v>26.83</v>
      </c>
      <c r="J20" s="206">
        <v>1.46</v>
      </c>
      <c r="K20" s="206">
        <v>18.45</v>
      </c>
      <c r="L20" s="206">
        <v>0.34</v>
      </c>
      <c r="M20" s="206">
        <v>1.1399999999999999</v>
      </c>
      <c r="N20" s="206">
        <v>1.85</v>
      </c>
      <c r="O20" s="206">
        <v>2.61</v>
      </c>
      <c r="P20" s="206">
        <v>0.72</v>
      </c>
      <c r="Q20" s="206">
        <v>0.33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0.18</v>
      </c>
      <c r="W20" s="206">
        <v>0.54</v>
      </c>
      <c r="X20" s="206">
        <v>1.56</v>
      </c>
      <c r="Y20" s="206">
        <v>0</v>
      </c>
      <c r="Z20" s="206">
        <v>2.2000000000000002</v>
      </c>
      <c r="AA20" s="206">
        <v>1.43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14.77</v>
      </c>
      <c r="D21" s="206">
        <v>1.87</v>
      </c>
      <c r="E21" s="206">
        <v>0</v>
      </c>
      <c r="F21" s="206">
        <v>0</v>
      </c>
      <c r="G21" s="206">
        <v>11.99</v>
      </c>
      <c r="H21" s="206">
        <v>0</v>
      </c>
      <c r="I21" s="206">
        <v>26.83</v>
      </c>
      <c r="J21" s="206">
        <v>1.46</v>
      </c>
      <c r="K21" s="206">
        <v>18.45</v>
      </c>
      <c r="L21" s="206">
        <v>0.34</v>
      </c>
      <c r="M21" s="206">
        <v>1.1399999999999999</v>
      </c>
      <c r="N21" s="206">
        <v>1.85</v>
      </c>
      <c r="O21" s="206">
        <v>2.61</v>
      </c>
      <c r="P21" s="206">
        <v>0.72</v>
      </c>
      <c r="Q21" s="206">
        <v>0.33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0.18</v>
      </c>
      <c r="W21" s="206">
        <v>0.54</v>
      </c>
      <c r="X21" s="206">
        <v>1.56</v>
      </c>
      <c r="Y21" s="206">
        <v>0</v>
      </c>
      <c r="Z21" s="206">
        <v>2.2000000000000002</v>
      </c>
      <c r="AA21" s="206">
        <v>1.43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14.77</v>
      </c>
      <c r="D22" s="206">
        <v>1.87</v>
      </c>
      <c r="E22" s="206">
        <v>0</v>
      </c>
      <c r="F22" s="206">
        <v>0</v>
      </c>
      <c r="G22" s="206">
        <v>11.99</v>
      </c>
      <c r="H22" s="206">
        <v>0</v>
      </c>
      <c r="I22" s="206">
        <v>26.83</v>
      </c>
      <c r="J22" s="206">
        <v>1.46</v>
      </c>
      <c r="K22" s="206">
        <v>18.45</v>
      </c>
      <c r="L22" s="206">
        <v>0.34</v>
      </c>
      <c r="M22" s="206">
        <v>1.1399999999999999</v>
      </c>
      <c r="N22" s="206">
        <v>1.85</v>
      </c>
      <c r="O22" s="206">
        <v>2.61</v>
      </c>
      <c r="P22" s="206">
        <v>0.72</v>
      </c>
      <c r="Q22" s="206">
        <v>0.33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0.18</v>
      </c>
      <c r="W22" s="206">
        <v>0.54</v>
      </c>
      <c r="X22" s="206">
        <v>1.56</v>
      </c>
      <c r="Y22" s="206">
        <v>0</v>
      </c>
      <c r="Z22" s="206">
        <v>2.2000000000000002</v>
      </c>
      <c r="AA22" s="206">
        <v>1.43</v>
      </c>
      <c r="AB22" s="206">
        <v>0</v>
      </c>
      <c r="AC22" s="206">
        <v>0.78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14.77</v>
      </c>
      <c r="D23" s="206">
        <v>1.87</v>
      </c>
      <c r="E23" s="206">
        <v>0</v>
      </c>
      <c r="F23" s="206">
        <v>0</v>
      </c>
      <c r="G23" s="206">
        <v>11.99</v>
      </c>
      <c r="H23" s="206">
        <v>0</v>
      </c>
      <c r="I23" s="206">
        <v>26.83</v>
      </c>
      <c r="J23" s="206">
        <v>1.46</v>
      </c>
      <c r="K23" s="206">
        <v>18.45</v>
      </c>
      <c r="L23" s="206">
        <v>0.34</v>
      </c>
      <c r="M23" s="206">
        <v>1.1399999999999999</v>
      </c>
      <c r="N23" s="206">
        <v>1.85</v>
      </c>
      <c r="O23" s="206">
        <v>2.61</v>
      </c>
      <c r="P23" s="206">
        <v>0.72</v>
      </c>
      <c r="Q23" s="206">
        <v>0.33</v>
      </c>
      <c r="R23" s="206">
        <v>0.66</v>
      </c>
      <c r="S23" s="206">
        <v>0.41</v>
      </c>
      <c r="T23" s="206">
        <v>0</v>
      </c>
      <c r="U23" s="206">
        <v>1.87</v>
      </c>
      <c r="V23" s="206">
        <v>0.18</v>
      </c>
      <c r="W23" s="206">
        <v>0.54</v>
      </c>
      <c r="X23" s="206">
        <v>1.56</v>
      </c>
      <c r="Y23" s="206">
        <v>0</v>
      </c>
      <c r="Z23" s="206">
        <v>2.2000000000000002</v>
      </c>
      <c r="AA23" s="206">
        <v>1.43</v>
      </c>
      <c r="AB23" s="206">
        <v>0</v>
      </c>
      <c r="AC23" s="206">
        <v>0.78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14.77</v>
      </c>
      <c r="D24" s="206">
        <v>1.87</v>
      </c>
      <c r="E24" s="206">
        <v>0</v>
      </c>
      <c r="F24" s="206">
        <v>0</v>
      </c>
      <c r="G24" s="206">
        <v>11.99</v>
      </c>
      <c r="H24" s="206">
        <v>0</v>
      </c>
      <c r="I24" s="206">
        <v>26.83</v>
      </c>
      <c r="J24" s="206">
        <v>1.46</v>
      </c>
      <c r="K24" s="206">
        <v>18.46</v>
      </c>
      <c r="L24" s="206">
        <v>0.34</v>
      </c>
      <c r="M24" s="206">
        <v>1.1399999999999999</v>
      </c>
      <c r="N24" s="206">
        <v>1.85</v>
      </c>
      <c r="O24" s="206">
        <v>2.61</v>
      </c>
      <c r="P24" s="206">
        <v>0.72</v>
      </c>
      <c r="Q24" s="206">
        <v>0.33</v>
      </c>
      <c r="R24" s="206">
        <v>0.66</v>
      </c>
      <c r="S24" s="206">
        <v>0.42</v>
      </c>
      <c r="T24" s="206">
        <v>0</v>
      </c>
      <c r="U24" s="206">
        <v>1.87</v>
      </c>
      <c r="V24" s="206">
        <v>0.18</v>
      </c>
      <c r="W24" s="206">
        <v>0.22</v>
      </c>
      <c r="X24" s="206">
        <v>1.56</v>
      </c>
      <c r="Y24" s="206">
        <v>0</v>
      </c>
      <c r="Z24" s="206">
        <v>2.2000000000000002</v>
      </c>
      <c r="AA24" s="206">
        <v>1.43</v>
      </c>
      <c r="AB24" s="206">
        <v>0</v>
      </c>
      <c r="AC24" s="206">
        <v>0.78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14.77</v>
      </c>
      <c r="D25" s="206">
        <v>1.87</v>
      </c>
      <c r="E25" s="206">
        <v>0</v>
      </c>
      <c r="F25" s="206">
        <v>0</v>
      </c>
      <c r="G25" s="206">
        <v>11.99</v>
      </c>
      <c r="H25" s="206">
        <v>0</v>
      </c>
      <c r="I25" s="206">
        <v>26.83</v>
      </c>
      <c r="J25" s="206">
        <v>1.46</v>
      </c>
      <c r="K25" s="206">
        <v>29.25</v>
      </c>
      <c r="L25" s="206">
        <v>0.34</v>
      </c>
      <c r="M25" s="206">
        <v>1.1399999999999999</v>
      </c>
      <c r="N25" s="206">
        <v>1.85</v>
      </c>
      <c r="O25" s="206">
        <v>2.61</v>
      </c>
      <c r="P25" s="206">
        <v>0.72</v>
      </c>
      <c r="Q25" s="206">
        <v>0.33</v>
      </c>
      <c r="R25" s="206">
        <v>0.66</v>
      </c>
      <c r="S25" s="206">
        <v>0.42</v>
      </c>
      <c r="T25" s="206">
        <v>0</v>
      </c>
      <c r="U25" s="206">
        <v>1.87</v>
      </c>
      <c r="V25" s="206">
        <v>0.18</v>
      </c>
      <c r="W25" s="206">
        <v>0.22</v>
      </c>
      <c r="X25" s="206">
        <v>0.83</v>
      </c>
      <c r="Y25" s="206">
        <v>0</v>
      </c>
      <c r="Z25" s="206">
        <v>2.2000000000000002</v>
      </c>
      <c r="AA25" s="206">
        <v>1.43</v>
      </c>
      <c r="AB25" s="206">
        <v>0</v>
      </c>
      <c r="AC25" s="206">
        <v>0.78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14.77</v>
      </c>
      <c r="D26" s="206">
        <v>1.87</v>
      </c>
      <c r="E26" s="206">
        <v>0</v>
      </c>
      <c r="F26" s="206">
        <v>0</v>
      </c>
      <c r="G26" s="206">
        <v>11.99</v>
      </c>
      <c r="H26" s="206">
        <v>0</v>
      </c>
      <c r="I26" s="206">
        <v>26.83</v>
      </c>
      <c r="J26" s="206">
        <v>1.46</v>
      </c>
      <c r="K26" s="206">
        <v>18.45</v>
      </c>
      <c r="L26" s="206">
        <v>0.34</v>
      </c>
      <c r="M26" s="206">
        <v>1.1399999999999999</v>
      </c>
      <c r="N26" s="206">
        <v>1.85</v>
      </c>
      <c r="O26" s="206">
        <v>2.61</v>
      </c>
      <c r="P26" s="206">
        <v>0.72</v>
      </c>
      <c r="Q26" s="206">
        <v>0.33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0.18</v>
      </c>
      <c r="W26" s="206">
        <v>0.54</v>
      </c>
      <c r="X26" s="206">
        <v>1.56</v>
      </c>
      <c r="Y26" s="206">
        <v>0</v>
      </c>
      <c r="Z26" s="206">
        <v>2.2000000000000002</v>
      </c>
      <c r="AA26" s="206">
        <v>1.43</v>
      </c>
      <c r="AB26" s="206">
        <v>0</v>
      </c>
      <c r="AC26" s="206">
        <v>0.78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14.77</v>
      </c>
      <c r="D27" s="206">
        <v>1.87</v>
      </c>
      <c r="E27" s="206">
        <v>0</v>
      </c>
      <c r="F27" s="206">
        <v>0</v>
      </c>
      <c r="G27" s="206">
        <v>11.99</v>
      </c>
      <c r="H27" s="206">
        <v>0</v>
      </c>
      <c r="I27" s="206">
        <v>26.83</v>
      </c>
      <c r="J27" s="206">
        <v>1.46</v>
      </c>
      <c r="K27" s="206">
        <v>18.46</v>
      </c>
      <c r="L27" s="206">
        <v>0.34</v>
      </c>
      <c r="M27" s="206">
        <v>1.1399999999999999</v>
      </c>
      <c r="N27" s="206">
        <v>1.85</v>
      </c>
      <c r="O27" s="206">
        <v>2.61</v>
      </c>
      <c r="P27" s="206">
        <v>0.72</v>
      </c>
      <c r="Q27" s="206">
        <v>0.33</v>
      </c>
      <c r="R27" s="206">
        <v>0.66</v>
      </c>
      <c r="S27" s="206">
        <v>0.42</v>
      </c>
      <c r="T27" s="206">
        <v>0</v>
      </c>
      <c r="U27" s="206">
        <v>1.87</v>
      </c>
      <c r="V27" s="206">
        <v>0.18</v>
      </c>
      <c r="W27" s="206">
        <v>0.22</v>
      </c>
      <c r="X27" s="206">
        <v>1.56</v>
      </c>
      <c r="Y27" s="206">
        <v>0</v>
      </c>
      <c r="Z27" s="206">
        <v>2.2000000000000002</v>
      </c>
      <c r="AA27" s="206">
        <v>1.43</v>
      </c>
      <c r="AB27" s="206">
        <v>0</v>
      </c>
      <c r="AC27" s="206">
        <v>0.78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14.77</v>
      </c>
      <c r="D28" s="206">
        <v>1.87</v>
      </c>
      <c r="E28" s="206">
        <v>0</v>
      </c>
      <c r="F28" s="206">
        <v>0</v>
      </c>
      <c r="G28" s="206">
        <v>11.99</v>
      </c>
      <c r="H28" s="206">
        <v>0</v>
      </c>
      <c r="I28" s="206">
        <v>26.83</v>
      </c>
      <c r="J28" s="206">
        <v>1.46</v>
      </c>
      <c r="K28" s="206">
        <v>18.45</v>
      </c>
      <c r="L28" s="206">
        <v>0.42</v>
      </c>
      <c r="M28" s="206">
        <v>1.1399999999999999</v>
      </c>
      <c r="N28" s="206">
        <v>1.85</v>
      </c>
      <c r="O28" s="206">
        <v>2.61</v>
      </c>
      <c r="P28" s="206">
        <v>0.72</v>
      </c>
      <c r="Q28" s="206">
        <v>0.33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0.18</v>
      </c>
      <c r="W28" s="206">
        <v>0.54</v>
      </c>
      <c r="X28" s="206">
        <v>1.56</v>
      </c>
      <c r="Y28" s="206">
        <v>0</v>
      </c>
      <c r="Z28" s="206">
        <v>2.2000000000000002</v>
      </c>
      <c r="AA28" s="206">
        <v>1.43</v>
      </c>
      <c r="AB28" s="206">
        <v>0</v>
      </c>
      <c r="AC28" s="206">
        <v>0.78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14.77</v>
      </c>
      <c r="D29" s="206">
        <v>1.87</v>
      </c>
      <c r="E29" s="206">
        <v>0</v>
      </c>
      <c r="F29" s="206">
        <v>0</v>
      </c>
      <c r="G29" s="206">
        <v>11.99</v>
      </c>
      <c r="H29" s="206">
        <v>0</v>
      </c>
      <c r="I29" s="206">
        <v>26.83</v>
      </c>
      <c r="J29" s="206">
        <v>1.46</v>
      </c>
      <c r="K29" s="206">
        <v>18.45</v>
      </c>
      <c r="L29" s="206">
        <v>0.34</v>
      </c>
      <c r="M29" s="206">
        <v>1.1399999999999999</v>
      </c>
      <c r="N29" s="206">
        <v>1.85</v>
      </c>
      <c r="O29" s="206">
        <v>2.61</v>
      </c>
      <c r="P29" s="206">
        <v>0.72</v>
      </c>
      <c r="Q29" s="206">
        <v>0.33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0.18</v>
      </c>
      <c r="W29" s="206">
        <v>0.54</v>
      </c>
      <c r="X29" s="206">
        <v>1.56</v>
      </c>
      <c r="Y29" s="206">
        <v>0</v>
      </c>
      <c r="Z29" s="206">
        <v>2.2000000000000002</v>
      </c>
      <c r="AA29" s="206">
        <v>1.43</v>
      </c>
      <c r="AB29" s="206">
        <v>0</v>
      </c>
      <c r="AC29" s="206">
        <v>0.78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14.77</v>
      </c>
      <c r="D30" s="206">
        <v>1.87</v>
      </c>
      <c r="E30" s="206">
        <v>0</v>
      </c>
      <c r="F30" s="206">
        <v>0</v>
      </c>
      <c r="G30" s="206">
        <v>11.99</v>
      </c>
      <c r="H30" s="206">
        <v>0</v>
      </c>
      <c r="I30" s="206">
        <v>26.83</v>
      </c>
      <c r="J30" s="206">
        <v>1.46</v>
      </c>
      <c r="K30" s="206">
        <v>18.45</v>
      </c>
      <c r="L30" s="206">
        <v>0.34</v>
      </c>
      <c r="M30" s="206">
        <v>1.1399999999999999</v>
      </c>
      <c r="N30" s="206">
        <v>1.85</v>
      </c>
      <c r="O30" s="206">
        <v>2.61</v>
      </c>
      <c r="P30" s="206">
        <v>0.72</v>
      </c>
      <c r="Q30" s="206">
        <v>0.33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0.18</v>
      </c>
      <c r="W30" s="206">
        <v>0.54</v>
      </c>
      <c r="X30" s="206">
        <v>1.56</v>
      </c>
      <c r="Y30" s="206">
        <v>0</v>
      </c>
      <c r="Z30" s="206">
        <v>2.2000000000000002</v>
      </c>
      <c r="AA30" s="206">
        <v>1.43</v>
      </c>
      <c r="AB30" s="206">
        <v>0</v>
      </c>
      <c r="AC30" s="206">
        <v>0.78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14.68</v>
      </c>
      <c r="D31" s="206">
        <v>1.87</v>
      </c>
      <c r="E31" s="206">
        <v>0</v>
      </c>
      <c r="F31" s="206">
        <v>0</v>
      </c>
      <c r="G31" s="206">
        <v>11.99</v>
      </c>
      <c r="H31" s="206">
        <v>0</v>
      </c>
      <c r="I31" s="206">
        <v>26.83</v>
      </c>
      <c r="J31" s="206">
        <v>1.46</v>
      </c>
      <c r="K31" s="206">
        <v>18.45</v>
      </c>
      <c r="L31" s="206">
        <v>0.34</v>
      </c>
      <c r="M31" s="206">
        <v>1.1399999999999999</v>
      </c>
      <c r="N31" s="206">
        <v>1.85</v>
      </c>
      <c r="O31" s="206">
        <v>2.61</v>
      </c>
      <c r="P31" s="206">
        <v>0.72</v>
      </c>
      <c r="Q31" s="206">
        <v>0.33</v>
      </c>
      <c r="R31" s="206">
        <v>0.66</v>
      </c>
      <c r="S31" s="206">
        <v>0.41</v>
      </c>
      <c r="T31" s="206">
        <v>0</v>
      </c>
      <c r="U31" s="206">
        <v>1.87</v>
      </c>
      <c r="V31" s="206">
        <v>0.18</v>
      </c>
      <c r="W31" s="206">
        <v>0.37</v>
      </c>
      <c r="X31" s="206">
        <v>1.56</v>
      </c>
      <c r="Y31" s="206">
        <v>0</v>
      </c>
      <c r="Z31" s="206">
        <v>2.2000000000000002</v>
      </c>
      <c r="AA31" s="206">
        <v>1.43</v>
      </c>
      <c r="AB31" s="206">
        <v>0</v>
      </c>
      <c r="AC31" s="206">
        <v>0.37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14.68</v>
      </c>
      <c r="D32" s="206">
        <v>1.87</v>
      </c>
      <c r="E32" s="206">
        <v>0</v>
      </c>
      <c r="F32" s="206">
        <v>0</v>
      </c>
      <c r="G32" s="206">
        <v>11.99</v>
      </c>
      <c r="H32" s="206">
        <v>0</v>
      </c>
      <c r="I32" s="206">
        <v>26.83</v>
      </c>
      <c r="J32" s="206">
        <v>1.46</v>
      </c>
      <c r="K32" s="206">
        <v>18.45</v>
      </c>
      <c r="L32" s="206">
        <v>0.34</v>
      </c>
      <c r="M32" s="206">
        <v>1.1399999999999999</v>
      </c>
      <c r="N32" s="206">
        <v>1.85</v>
      </c>
      <c r="O32" s="206">
        <v>2.61</v>
      </c>
      <c r="P32" s="206">
        <v>0.72</v>
      </c>
      <c r="Q32" s="206">
        <v>0.33</v>
      </c>
      <c r="R32" s="206">
        <v>0.66</v>
      </c>
      <c r="S32" s="206">
        <v>0.41</v>
      </c>
      <c r="T32" s="206">
        <v>0</v>
      </c>
      <c r="U32" s="206">
        <v>1.87</v>
      </c>
      <c r="V32" s="206">
        <v>0.18</v>
      </c>
      <c r="W32" s="206">
        <v>0.37</v>
      </c>
      <c r="X32" s="206">
        <v>1.56</v>
      </c>
      <c r="Y32" s="206">
        <v>0</v>
      </c>
      <c r="Z32" s="206">
        <v>2.2000000000000002</v>
      </c>
      <c r="AA32" s="206">
        <v>1.43</v>
      </c>
      <c r="AB32" s="206">
        <v>0</v>
      </c>
      <c r="AC32" s="206">
        <v>0.78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14.68</v>
      </c>
      <c r="D33" s="206">
        <v>1.87</v>
      </c>
      <c r="E33" s="206">
        <v>0</v>
      </c>
      <c r="F33" s="206">
        <v>0</v>
      </c>
      <c r="G33" s="206">
        <v>11.99</v>
      </c>
      <c r="H33" s="206">
        <v>0</v>
      </c>
      <c r="I33" s="206">
        <v>26.83</v>
      </c>
      <c r="J33" s="206">
        <v>1.46</v>
      </c>
      <c r="K33" s="206">
        <v>18.45</v>
      </c>
      <c r="L33" s="206">
        <v>0.34</v>
      </c>
      <c r="M33" s="206">
        <v>1.1399999999999999</v>
      </c>
      <c r="N33" s="206">
        <v>1.85</v>
      </c>
      <c r="O33" s="206">
        <v>2.61</v>
      </c>
      <c r="P33" s="206">
        <v>0.72</v>
      </c>
      <c r="Q33" s="206">
        <v>0.33</v>
      </c>
      <c r="R33" s="206">
        <v>0.66</v>
      </c>
      <c r="S33" s="206">
        <v>0.41</v>
      </c>
      <c r="T33" s="206">
        <v>0</v>
      </c>
      <c r="U33" s="206">
        <v>1.87</v>
      </c>
      <c r="V33" s="206">
        <v>0.18</v>
      </c>
      <c r="W33" s="206">
        <v>0.35</v>
      </c>
      <c r="X33" s="206">
        <v>1.56</v>
      </c>
      <c r="Y33" s="206">
        <v>0</v>
      </c>
      <c r="Z33" s="206">
        <v>2.2000000000000002</v>
      </c>
      <c r="AA33" s="206">
        <v>1.43</v>
      </c>
      <c r="AB33" s="206">
        <v>0</v>
      </c>
      <c r="AC33" s="206">
        <v>0.78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14.68</v>
      </c>
      <c r="D34" s="206">
        <v>1.87</v>
      </c>
      <c r="E34" s="206">
        <v>0</v>
      </c>
      <c r="F34" s="206">
        <v>0</v>
      </c>
      <c r="G34" s="206">
        <v>11.99</v>
      </c>
      <c r="H34" s="206">
        <v>0</v>
      </c>
      <c r="I34" s="206">
        <v>26.83</v>
      </c>
      <c r="J34" s="206">
        <v>1.46</v>
      </c>
      <c r="K34" s="206">
        <v>18.45</v>
      </c>
      <c r="L34" s="206">
        <v>0.34</v>
      </c>
      <c r="M34" s="206">
        <v>1.1399999999999999</v>
      </c>
      <c r="N34" s="206">
        <v>1.85</v>
      </c>
      <c r="O34" s="206">
        <v>2.61</v>
      </c>
      <c r="P34" s="206">
        <v>0.72</v>
      </c>
      <c r="Q34" s="206">
        <v>0.33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0.18</v>
      </c>
      <c r="W34" s="206">
        <v>0.35</v>
      </c>
      <c r="X34" s="206">
        <v>1.56</v>
      </c>
      <c r="Y34" s="206">
        <v>0</v>
      </c>
      <c r="Z34" s="206">
        <v>2.2000000000000002</v>
      </c>
      <c r="AA34" s="206">
        <v>1.43</v>
      </c>
      <c r="AB34" s="206">
        <v>0</v>
      </c>
      <c r="AC34" s="206">
        <v>0.78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14.68</v>
      </c>
      <c r="D35" s="206">
        <v>1.87</v>
      </c>
      <c r="E35" s="206">
        <v>0</v>
      </c>
      <c r="F35" s="206">
        <v>0</v>
      </c>
      <c r="G35" s="206">
        <v>11.99</v>
      </c>
      <c r="H35" s="206">
        <v>0</v>
      </c>
      <c r="I35" s="206">
        <v>26.83</v>
      </c>
      <c r="J35" s="206">
        <v>1.46</v>
      </c>
      <c r="K35" s="206">
        <v>18.45</v>
      </c>
      <c r="L35" s="206">
        <v>0.34</v>
      </c>
      <c r="M35" s="206">
        <v>1.1399999999999999</v>
      </c>
      <c r="N35" s="206">
        <v>1.85</v>
      </c>
      <c r="O35" s="206">
        <v>2.61</v>
      </c>
      <c r="P35" s="206">
        <v>0.72</v>
      </c>
      <c r="Q35" s="206">
        <v>0.33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0.18</v>
      </c>
      <c r="W35" s="206">
        <v>0.35</v>
      </c>
      <c r="X35" s="206">
        <v>1.48</v>
      </c>
      <c r="Y35" s="206">
        <v>0</v>
      </c>
      <c r="Z35" s="206">
        <v>2.2000000000000002</v>
      </c>
      <c r="AA35" s="206">
        <v>1.43</v>
      </c>
      <c r="AB35" s="206">
        <v>0</v>
      </c>
      <c r="AC35" s="206">
        <v>0.78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14.68</v>
      </c>
      <c r="D36" s="206">
        <v>1.87</v>
      </c>
      <c r="E36" s="206">
        <v>0</v>
      </c>
      <c r="F36" s="206">
        <v>0</v>
      </c>
      <c r="G36" s="206">
        <v>11.99</v>
      </c>
      <c r="H36" s="206">
        <v>0</v>
      </c>
      <c r="I36" s="206">
        <v>26.83</v>
      </c>
      <c r="J36" s="206">
        <v>1.46</v>
      </c>
      <c r="K36" s="206">
        <v>18.45</v>
      </c>
      <c r="L36" s="206">
        <v>0.34</v>
      </c>
      <c r="M36" s="206">
        <v>1.1399999999999999</v>
      </c>
      <c r="N36" s="206">
        <v>1.85</v>
      </c>
      <c r="O36" s="206">
        <v>2.61</v>
      </c>
      <c r="P36" s="206">
        <v>0.72</v>
      </c>
      <c r="Q36" s="206">
        <v>0.33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0.18</v>
      </c>
      <c r="W36" s="206">
        <v>0.35</v>
      </c>
      <c r="X36" s="206">
        <v>1.48</v>
      </c>
      <c r="Y36" s="206">
        <v>0</v>
      </c>
      <c r="Z36" s="206">
        <v>2.2000000000000002</v>
      </c>
      <c r="AA36" s="206">
        <v>1.43</v>
      </c>
      <c r="AB36" s="206">
        <v>0</v>
      </c>
      <c r="AC36" s="206">
        <v>0.78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14.59</v>
      </c>
      <c r="D37" s="206">
        <v>1.87</v>
      </c>
      <c r="E37" s="206">
        <v>0</v>
      </c>
      <c r="F37" s="206">
        <v>0</v>
      </c>
      <c r="G37" s="206">
        <v>11.99</v>
      </c>
      <c r="H37" s="206">
        <v>0</v>
      </c>
      <c r="I37" s="206">
        <v>26.83</v>
      </c>
      <c r="J37" s="206">
        <v>1.46</v>
      </c>
      <c r="K37" s="206">
        <v>18.45</v>
      </c>
      <c r="L37" s="206">
        <v>0.34</v>
      </c>
      <c r="M37" s="206">
        <v>1.1399999999999999</v>
      </c>
      <c r="N37" s="206">
        <v>1.85</v>
      </c>
      <c r="O37" s="206">
        <v>2.61</v>
      </c>
      <c r="P37" s="206">
        <v>0.72</v>
      </c>
      <c r="Q37" s="206">
        <v>0.33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0.18</v>
      </c>
      <c r="W37" s="206">
        <v>0.35</v>
      </c>
      <c r="X37" s="206">
        <v>1.48</v>
      </c>
      <c r="Y37" s="206">
        <v>0</v>
      </c>
      <c r="Z37" s="206">
        <v>2.2000000000000002</v>
      </c>
      <c r="AA37" s="206">
        <v>1.43</v>
      </c>
      <c r="AB37" s="206">
        <v>0</v>
      </c>
      <c r="AC37" s="206">
        <v>0.78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14.59</v>
      </c>
      <c r="D38" s="206">
        <v>1.87</v>
      </c>
      <c r="E38" s="206">
        <v>0</v>
      </c>
      <c r="F38" s="206">
        <v>0</v>
      </c>
      <c r="G38" s="206">
        <v>11.99</v>
      </c>
      <c r="H38" s="206">
        <v>0</v>
      </c>
      <c r="I38" s="206">
        <v>26.83</v>
      </c>
      <c r="J38" s="206">
        <v>1.46</v>
      </c>
      <c r="K38" s="206">
        <v>18.45</v>
      </c>
      <c r="L38" s="206">
        <v>0.34</v>
      </c>
      <c r="M38" s="206">
        <v>1.1399999999999999</v>
      </c>
      <c r="N38" s="206">
        <v>1.85</v>
      </c>
      <c r="O38" s="206">
        <v>2.61</v>
      </c>
      <c r="P38" s="206">
        <v>0.72</v>
      </c>
      <c r="Q38" s="206">
        <v>0.33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0.18</v>
      </c>
      <c r="W38" s="206">
        <v>0.35</v>
      </c>
      <c r="X38" s="206">
        <v>1.48</v>
      </c>
      <c r="Y38" s="206">
        <v>0</v>
      </c>
      <c r="Z38" s="206">
        <v>2.2000000000000002</v>
      </c>
      <c r="AA38" s="206">
        <v>1.43</v>
      </c>
      <c r="AB38" s="206">
        <v>0</v>
      </c>
      <c r="AC38" s="206">
        <v>0.78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14.59</v>
      </c>
      <c r="D39" s="206">
        <v>1.87</v>
      </c>
      <c r="E39" s="206">
        <v>0</v>
      </c>
      <c r="F39" s="206">
        <v>0</v>
      </c>
      <c r="G39" s="206">
        <v>11.99</v>
      </c>
      <c r="H39" s="206">
        <v>0</v>
      </c>
      <c r="I39" s="206">
        <v>26.83</v>
      </c>
      <c r="J39" s="206">
        <v>1.46</v>
      </c>
      <c r="K39" s="206">
        <v>58.13</v>
      </c>
      <c r="L39" s="206">
        <v>0.34</v>
      </c>
      <c r="M39" s="206">
        <v>1.1399999999999999</v>
      </c>
      <c r="N39" s="206">
        <v>1.85</v>
      </c>
      <c r="O39" s="206">
        <v>2.61</v>
      </c>
      <c r="P39" s="206">
        <v>0.72</v>
      </c>
      <c r="Q39" s="206">
        <v>0.33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0.18</v>
      </c>
      <c r="W39" s="206">
        <v>0.35</v>
      </c>
      <c r="X39" s="206">
        <v>1.48</v>
      </c>
      <c r="Y39" s="206">
        <v>0</v>
      </c>
      <c r="Z39" s="206">
        <v>2.2000000000000002</v>
      </c>
      <c r="AA39" s="206">
        <v>1.43</v>
      </c>
      <c r="AB39" s="206">
        <v>0</v>
      </c>
      <c r="AC39" s="206">
        <v>0.78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14.59</v>
      </c>
      <c r="D40" s="206">
        <v>1.87</v>
      </c>
      <c r="E40" s="206">
        <v>0</v>
      </c>
      <c r="F40" s="206">
        <v>0</v>
      </c>
      <c r="G40" s="206">
        <v>11.99</v>
      </c>
      <c r="H40" s="206">
        <v>0</v>
      </c>
      <c r="I40" s="206">
        <v>26.83</v>
      </c>
      <c r="J40" s="206">
        <v>1.46</v>
      </c>
      <c r="K40" s="206">
        <v>65.599999999999994</v>
      </c>
      <c r="L40" s="206">
        <v>0.34</v>
      </c>
      <c r="M40" s="206">
        <v>1.1399999999999999</v>
      </c>
      <c r="N40" s="206">
        <v>1.85</v>
      </c>
      <c r="O40" s="206">
        <v>2.61</v>
      </c>
      <c r="P40" s="206">
        <v>0.72</v>
      </c>
      <c r="Q40" s="206">
        <v>0.33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0.18</v>
      </c>
      <c r="W40" s="206">
        <v>0.35</v>
      </c>
      <c r="X40" s="206">
        <v>1.48</v>
      </c>
      <c r="Y40" s="206">
        <v>0</v>
      </c>
      <c r="Z40" s="206">
        <v>2.2000000000000002</v>
      </c>
      <c r="AA40" s="206">
        <v>1.43</v>
      </c>
      <c r="AB40" s="206">
        <v>0</v>
      </c>
      <c r="AC40" s="206">
        <v>0.78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14.59</v>
      </c>
      <c r="D41" s="206">
        <v>1.87</v>
      </c>
      <c r="E41" s="206">
        <v>0</v>
      </c>
      <c r="F41" s="206">
        <v>0</v>
      </c>
      <c r="G41" s="206">
        <v>11.99</v>
      </c>
      <c r="H41" s="206">
        <v>0</v>
      </c>
      <c r="I41" s="206">
        <v>26.83</v>
      </c>
      <c r="J41" s="206">
        <v>1.46</v>
      </c>
      <c r="K41" s="206">
        <v>106.33</v>
      </c>
      <c r="L41" s="206">
        <v>0.34</v>
      </c>
      <c r="M41" s="206">
        <v>1.1399999999999999</v>
      </c>
      <c r="N41" s="206">
        <v>1.85</v>
      </c>
      <c r="O41" s="206">
        <v>2.61</v>
      </c>
      <c r="P41" s="206">
        <v>0.72</v>
      </c>
      <c r="Q41" s="206">
        <v>0.33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0.18</v>
      </c>
      <c r="W41" s="206">
        <v>0.35</v>
      </c>
      <c r="X41" s="206">
        <v>1.48</v>
      </c>
      <c r="Y41" s="206">
        <v>0</v>
      </c>
      <c r="Z41" s="206">
        <v>2.2000000000000002</v>
      </c>
      <c r="AA41" s="206">
        <v>1.43</v>
      </c>
      <c r="AB41" s="206">
        <v>0</v>
      </c>
      <c r="AC41" s="206">
        <v>0.78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14.49</v>
      </c>
      <c r="D42" s="206">
        <v>1.87</v>
      </c>
      <c r="E42" s="206">
        <v>0</v>
      </c>
      <c r="F42" s="206">
        <v>0</v>
      </c>
      <c r="G42" s="206">
        <v>11.99</v>
      </c>
      <c r="H42" s="206">
        <v>0</v>
      </c>
      <c r="I42" s="206">
        <v>26.83</v>
      </c>
      <c r="J42" s="206">
        <v>1.46</v>
      </c>
      <c r="K42" s="206">
        <v>106.33</v>
      </c>
      <c r="L42" s="206">
        <v>0.34</v>
      </c>
      <c r="M42" s="206">
        <v>1.1399999999999999</v>
      </c>
      <c r="N42" s="206">
        <v>1.85</v>
      </c>
      <c r="O42" s="206">
        <v>2.61</v>
      </c>
      <c r="P42" s="206">
        <v>0.72</v>
      </c>
      <c r="Q42" s="206">
        <v>0.33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0.18</v>
      </c>
      <c r="W42" s="206">
        <v>0.35</v>
      </c>
      <c r="X42" s="206">
        <v>1.48</v>
      </c>
      <c r="Y42" s="206">
        <v>0</v>
      </c>
      <c r="Z42" s="206">
        <v>2.2000000000000002</v>
      </c>
      <c r="AA42" s="206">
        <v>1.43</v>
      </c>
      <c r="AB42" s="206">
        <v>0</v>
      </c>
      <c r="AC42" s="206">
        <v>0.78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14.49</v>
      </c>
      <c r="D43" s="206">
        <v>1.87</v>
      </c>
      <c r="E43" s="206">
        <v>0</v>
      </c>
      <c r="F43" s="206">
        <v>0</v>
      </c>
      <c r="G43" s="206">
        <v>11.99</v>
      </c>
      <c r="H43" s="206">
        <v>0</v>
      </c>
      <c r="I43" s="206">
        <v>26.83</v>
      </c>
      <c r="J43" s="206">
        <v>1.46</v>
      </c>
      <c r="K43" s="206">
        <v>106.33</v>
      </c>
      <c r="L43" s="206">
        <v>0.34</v>
      </c>
      <c r="M43" s="206">
        <v>1.1399999999999999</v>
      </c>
      <c r="N43" s="206">
        <v>1.85</v>
      </c>
      <c r="O43" s="206">
        <v>2.61</v>
      </c>
      <c r="P43" s="206">
        <v>0.81</v>
      </c>
      <c r="Q43" s="206">
        <v>0.33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0.18</v>
      </c>
      <c r="W43" s="206">
        <v>0.35</v>
      </c>
      <c r="X43" s="206">
        <v>2.4</v>
      </c>
      <c r="Y43" s="206">
        <v>0</v>
      </c>
      <c r="Z43" s="206">
        <v>2.2000000000000002</v>
      </c>
      <c r="AA43" s="206">
        <v>1.43</v>
      </c>
      <c r="AB43" s="206">
        <v>0</v>
      </c>
      <c r="AC43" s="206">
        <v>0.78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14.49</v>
      </c>
      <c r="D44" s="206">
        <v>1.87</v>
      </c>
      <c r="E44" s="206">
        <v>0</v>
      </c>
      <c r="F44" s="206">
        <v>0</v>
      </c>
      <c r="G44" s="206">
        <v>11.99</v>
      </c>
      <c r="H44" s="206">
        <v>0</v>
      </c>
      <c r="I44" s="206">
        <v>26.83</v>
      </c>
      <c r="J44" s="206">
        <v>1.46</v>
      </c>
      <c r="K44" s="206">
        <v>106.33</v>
      </c>
      <c r="L44" s="206">
        <v>0.34</v>
      </c>
      <c r="M44" s="206">
        <v>1.1399999999999999</v>
      </c>
      <c r="N44" s="206">
        <v>1.85</v>
      </c>
      <c r="O44" s="206">
        <v>2.61</v>
      </c>
      <c r="P44" s="206">
        <v>0.81</v>
      </c>
      <c r="Q44" s="206">
        <v>0.33</v>
      </c>
      <c r="R44" s="206">
        <v>0.62</v>
      </c>
      <c r="S44" s="206">
        <v>0.42</v>
      </c>
      <c r="T44" s="206">
        <v>0</v>
      </c>
      <c r="U44" s="206">
        <v>1.87</v>
      </c>
      <c r="V44" s="206">
        <v>0.18</v>
      </c>
      <c r="W44" s="206">
        <v>0</v>
      </c>
      <c r="X44" s="206">
        <v>0.45</v>
      </c>
      <c r="Y44" s="206">
        <v>0</v>
      </c>
      <c r="Z44" s="206">
        <v>2.2000000000000002</v>
      </c>
      <c r="AA44" s="206">
        <v>1.43</v>
      </c>
      <c r="AB44" s="206">
        <v>0</v>
      </c>
      <c r="AC44" s="206">
        <v>0.78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14.49</v>
      </c>
      <c r="D45" s="206">
        <v>1.87</v>
      </c>
      <c r="E45" s="206">
        <v>0</v>
      </c>
      <c r="F45" s="206">
        <v>0</v>
      </c>
      <c r="G45" s="206">
        <v>11.99</v>
      </c>
      <c r="H45" s="206">
        <v>0</v>
      </c>
      <c r="I45" s="206">
        <v>26.83</v>
      </c>
      <c r="J45" s="206">
        <v>1.46</v>
      </c>
      <c r="K45" s="206">
        <v>106.33</v>
      </c>
      <c r="L45" s="206">
        <v>0.34</v>
      </c>
      <c r="M45" s="206">
        <v>1.1399999999999999</v>
      </c>
      <c r="N45" s="206">
        <v>1.85</v>
      </c>
      <c r="O45" s="206">
        <v>2.61</v>
      </c>
      <c r="P45" s="206">
        <v>0.73</v>
      </c>
      <c r="Q45" s="206">
        <v>0.33</v>
      </c>
      <c r="R45" s="206">
        <v>0.66</v>
      </c>
      <c r="S45" s="206">
        <v>0.42</v>
      </c>
      <c r="T45" s="206">
        <v>0</v>
      </c>
      <c r="U45" s="206">
        <v>1.87</v>
      </c>
      <c r="V45" s="206">
        <v>0.18</v>
      </c>
      <c r="W45" s="206">
        <v>0</v>
      </c>
      <c r="X45" s="206">
        <v>0.45</v>
      </c>
      <c r="Y45" s="206">
        <v>0</v>
      </c>
      <c r="Z45" s="206">
        <v>2.2000000000000002</v>
      </c>
      <c r="AA45" s="206">
        <v>1.43</v>
      </c>
      <c r="AB45" s="206">
        <v>0</v>
      </c>
      <c r="AC45" s="206">
        <v>0.78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14.49</v>
      </c>
      <c r="D46" s="206">
        <v>1.87</v>
      </c>
      <c r="E46" s="206">
        <v>0</v>
      </c>
      <c r="F46" s="206">
        <v>0</v>
      </c>
      <c r="G46" s="206">
        <v>11.99</v>
      </c>
      <c r="H46" s="206">
        <v>0</v>
      </c>
      <c r="I46" s="206">
        <v>26.83</v>
      </c>
      <c r="J46" s="206">
        <v>1.46</v>
      </c>
      <c r="K46" s="206">
        <v>106.33</v>
      </c>
      <c r="L46" s="206">
        <v>0.34</v>
      </c>
      <c r="M46" s="206">
        <v>1.1399999999999999</v>
      </c>
      <c r="N46" s="206">
        <v>1.85</v>
      </c>
      <c r="O46" s="206">
        <v>2.61</v>
      </c>
      <c r="P46" s="206">
        <v>0.73</v>
      </c>
      <c r="Q46" s="206">
        <v>0.33</v>
      </c>
      <c r="R46" s="206">
        <v>0.87</v>
      </c>
      <c r="S46" s="206">
        <v>0.41</v>
      </c>
      <c r="T46" s="206">
        <v>0</v>
      </c>
      <c r="U46" s="206">
        <v>1.87</v>
      </c>
      <c r="V46" s="206">
        <v>0.18</v>
      </c>
      <c r="W46" s="206">
        <v>0.34</v>
      </c>
      <c r="X46" s="206">
        <v>2.4</v>
      </c>
      <c r="Y46" s="206">
        <v>0</v>
      </c>
      <c r="Z46" s="206">
        <v>2.2000000000000002</v>
      </c>
      <c r="AA46" s="206">
        <v>1.43</v>
      </c>
      <c r="AB46" s="206">
        <v>0</v>
      </c>
      <c r="AC46" s="206">
        <v>0.78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14.49</v>
      </c>
      <c r="D47" s="206">
        <v>1.87</v>
      </c>
      <c r="E47" s="206">
        <v>0</v>
      </c>
      <c r="F47" s="206">
        <v>0</v>
      </c>
      <c r="G47" s="206">
        <v>11.99</v>
      </c>
      <c r="H47" s="206">
        <v>0</v>
      </c>
      <c r="I47" s="206">
        <v>26.83</v>
      </c>
      <c r="J47" s="206">
        <v>1.46</v>
      </c>
      <c r="K47" s="206">
        <v>148.74</v>
      </c>
      <c r="L47" s="206">
        <v>7.51</v>
      </c>
      <c r="M47" s="206">
        <v>1.1399999999999999</v>
      </c>
      <c r="N47" s="206">
        <v>1.85</v>
      </c>
      <c r="O47" s="206">
        <v>2.61</v>
      </c>
      <c r="P47" s="206">
        <v>0.73</v>
      </c>
      <c r="Q47" s="206">
        <v>0.33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0.18</v>
      </c>
      <c r="W47" s="206">
        <v>0.34</v>
      </c>
      <c r="X47" s="206">
        <v>2.4</v>
      </c>
      <c r="Y47" s="206">
        <v>0</v>
      </c>
      <c r="Z47" s="206">
        <v>2.2000000000000002</v>
      </c>
      <c r="AA47" s="206">
        <v>1.43</v>
      </c>
      <c r="AB47" s="206">
        <v>0</v>
      </c>
      <c r="AC47" s="206">
        <v>0.78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14.49</v>
      </c>
      <c r="D48" s="206">
        <v>1.87</v>
      </c>
      <c r="E48" s="206">
        <v>0</v>
      </c>
      <c r="F48" s="206">
        <v>0</v>
      </c>
      <c r="G48" s="206">
        <v>11.99</v>
      </c>
      <c r="H48" s="206">
        <v>0</v>
      </c>
      <c r="I48" s="206">
        <v>26.83</v>
      </c>
      <c r="J48" s="206">
        <v>1.46</v>
      </c>
      <c r="K48" s="206">
        <v>149.71</v>
      </c>
      <c r="L48" s="206">
        <v>7.51</v>
      </c>
      <c r="M48" s="206">
        <v>1.1399999999999999</v>
      </c>
      <c r="N48" s="206">
        <v>1.85</v>
      </c>
      <c r="O48" s="206">
        <v>2.61</v>
      </c>
      <c r="P48" s="206">
        <v>0.73</v>
      </c>
      <c r="Q48" s="206">
        <v>0.33</v>
      </c>
      <c r="R48" s="206">
        <v>0.66</v>
      </c>
      <c r="S48" s="206">
        <v>0.41</v>
      </c>
      <c r="T48" s="206">
        <v>0</v>
      </c>
      <c r="U48" s="206">
        <v>1.87</v>
      </c>
      <c r="V48" s="206">
        <v>0.18</v>
      </c>
      <c r="W48" s="206">
        <v>0.34</v>
      </c>
      <c r="X48" s="206">
        <v>2.4</v>
      </c>
      <c r="Y48" s="206">
        <v>0</v>
      </c>
      <c r="Z48" s="206">
        <v>2.2000000000000002</v>
      </c>
      <c r="AA48" s="206">
        <v>1.43</v>
      </c>
      <c r="AB48" s="206">
        <v>0</v>
      </c>
      <c r="AC48" s="206">
        <v>0.78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14.49</v>
      </c>
      <c r="D49" s="206">
        <v>1.87</v>
      </c>
      <c r="E49" s="206">
        <v>0</v>
      </c>
      <c r="F49" s="206">
        <v>0</v>
      </c>
      <c r="G49" s="206">
        <v>11.99</v>
      </c>
      <c r="H49" s="206">
        <v>0</v>
      </c>
      <c r="I49" s="206">
        <v>26.83</v>
      </c>
      <c r="J49" s="206">
        <v>1.46</v>
      </c>
      <c r="K49" s="206">
        <v>145.85</v>
      </c>
      <c r="L49" s="206">
        <v>7.51</v>
      </c>
      <c r="M49" s="206">
        <v>1.1399999999999999</v>
      </c>
      <c r="N49" s="206">
        <v>1.85</v>
      </c>
      <c r="O49" s="206">
        <v>2.61</v>
      </c>
      <c r="P49" s="206">
        <v>0.73</v>
      </c>
      <c r="Q49" s="206">
        <v>0.33</v>
      </c>
      <c r="R49" s="206">
        <v>0.66</v>
      </c>
      <c r="S49" s="206">
        <v>0.41</v>
      </c>
      <c r="T49" s="206">
        <v>0</v>
      </c>
      <c r="U49" s="206">
        <v>1.87</v>
      </c>
      <c r="V49" s="206">
        <v>0.18</v>
      </c>
      <c r="W49" s="206">
        <v>0.34</v>
      </c>
      <c r="X49" s="206">
        <v>2.4</v>
      </c>
      <c r="Y49" s="206">
        <v>0</v>
      </c>
      <c r="Z49" s="206">
        <v>2.2000000000000002</v>
      </c>
      <c r="AA49" s="206">
        <v>1.43</v>
      </c>
      <c r="AB49" s="206">
        <v>0</v>
      </c>
      <c r="AC49" s="206">
        <v>0.78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14.49</v>
      </c>
      <c r="D50" s="206">
        <v>1.87</v>
      </c>
      <c r="E50" s="206">
        <v>0</v>
      </c>
      <c r="F50" s="206">
        <v>0</v>
      </c>
      <c r="G50" s="206">
        <v>11.99</v>
      </c>
      <c r="H50" s="206">
        <v>0</v>
      </c>
      <c r="I50" s="206">
        <v>26.83</v>
      </c>
      <c r="J50" s="206">
        <v>1.46</v>
      </c>
      <c r="K50" s="206">
        <v>132.35</v>
      </c>
      <c r="L50" s="206">
        <v>7.51</v>
      </c>
      <c r="M50" s="206">
        <v>1.1399999999999999</v>
      </c>
      <c r="N50" s="206">
        <v>1.85</v>
      </c>
      <c r="O50" s="206">
        <v>2.61</v>
      </c>
      <c r="P50" s="206">
        <v>0.73</v>
      </c>
      <c r="Q50" s="206">
        <v>0.33</v>
      </c>
      <c r="R50" s="206">
        <v>0.66</v>
      </c>
      <c r="S50" s="206">
        <v>0.41</v>
      </c>
      <c r="T50" s="206">
        <v>0</v>
      </c>
      <c r="U50" s="206">
        <v>1.87</v>
      </c>
      <c r="V50" s="206">
        <v>0.18</v>
      </c>
      <c r="W50" s="206">
        <v>0.34</v>
      </c>
      <c r="X50" s="206">
        <v>2.4</v>
      </c>
      <c r="Y50" s="206">
        <v>0</v>
      </c>
      <c r="Z50" s="206">
        <v>2.2000000000000002</v>
      </c>
      <c r="AA50" s="206">
        <v>1.43</v>
      </c>
      <c r="AB50" s="206">
        <v>0</v>
      </c>
      <c r="AC50" s="206">
        <v>0.78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14.49</v>
      </c>
      <c r="D51" s="206">
        <v>1.87</v>
      </c>
      <c r="E51" s="206">
        <v>0</v>
      </c>
      <c r="F51" s="206">
        <v>0</v>
      </c>
      <c r="G51" s="206">
        <v>11.99</v>
      </c>
      <c r="H51" s="206">
        <v>0</v>
      </c>
      <c r="I51" s="206">
        <v>26.83</v>
      </c>
      <c r="J51" s="206">
        <v>1.46</v>
      </c>
      <c r="K51" s="206">
        <v>128.5</v>
      </c>
      <c r="L51" s="206">
        <v>7.51</v>
      </c>
      <c r="M51" s="206">
        <v>1.1399999999999999</v>
      </c>
      <c r="N51" s="206">
        <v>1.85</v>
      </c>
      <c r="O51" s="206">
        <v>2.61</v>
      </c>
      <c r="P51" s="206">
        <v>0.73</v>
      </c>
      <c r="Q51" s="206">
        <v>0.33</v>
      </c>
      <c r="R51" s="206">
        <v>0.66</v>
      </c>
      <c r="S51" s="206">
        <v>0.41</v>
      </c>
      <c r="T51" s="206">
        <v>0</v>
      </c>
      <c r="U51" s="206">
        <v>1.87</v>
      </c>
      <c r="V51" s="206">
        <v>0.18</v>
      </c>
      <c r="W51" s="206">
        <v>0.37</v>
      </c>
      <c r="X51" s="206">
        <v>2.4</v>
      </c>
      <c r="Y51" s="206">
        <v>0</v>
      </c>
      <c r="Z51" s="206">
        <v>2.2000000000000002</v>
      </c>
      <c r="AA51" s="206">
        <v>1.43</v>
      </c>
      <c r="AB51" s="206">
        <v>0</v>
      </c>
      <c r="AC51" s="206">
        <v>0.78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14.49</v>
      </c>
      <c r="D52" s="206">
        <v>1.87</v>
      </c>
      <c r="E52" s="206">
        <v>0</v>
      </c>
      <c r="F52" s="206">
        <v>0</v>
      </c>
      <c r="G52" s="206">
        <v>11.99</v>
      </c>
      <c r="H52" s="206">
        <v>0</v>
      </c>
      <c r="I52" s="206">
        <v>26.83</v>
      </c>
      <c r="J52" s="206">
        <v>1.46</v>
      </c>
      <c r="K52" s="206">
        <v>138.13999999999999</v>
      </c>
      <c r="L52" s="206">
        <v>7.51</v>
      </c>
      <c r="M52" s="206">
        <v>1.1399999999999999</v>
      </c>
      <c r="N52" s="206">
        <v>1.85</v>
      </c>
      <c r="O52" s="206">
        <v>2.61</v>
      </c>
      <c r="P52" s="206">
        <v>0.73</v>
      </c>
      <c r="Q52" s="206">
        <v>0.33</v>
      </c>
      <c r="R52" s="206">
        <v>0.66</v>
      </c>
      <c r="S52" s="206">
        <v>0.42</v>
      </c>
      <c r="T52" s="206">
        <v>0</v>
      </c>
      <c r="U52" s="206">
        <v>1.87</v>
      </c>
      <c r="V52" s="206">
        <v>0.18</v>
      </c>
      <c r="W52" s="206">
        <v>0.37</v>
      </c>
      <c r="X52" s="206">
        <v>2.4</v>
      </c>
      <c r="Y52" s="206">
        <v>0</v>
      </c>
      <c r="Z52" s="206">
        <v>2.2000000000000002</v>
      </c>
      <c r="AA52" s="206">
        <v>1.43</v>
      </c>
      <c r="AB52" s="206">
        <v>0</v>
      </c>
      <c r="AC52" s="206">
        <v>0.78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14.49</v>
      </c>
      <c r="D53" s="206">
        <v>1.87</v>
      </c>
      <c r="E53" s="206">
        <v>0</v>
      </c>
      <c r="F53" s="206">
        <v>0</v>
      </c>
      <c r="G53" s="206">
        <v>11.99</v>
      </c>
      <c r="H53" s="206">
        <v>0</v>
      </c>
      <c r="I53" s="206">
        <v>26.83</v>
      </c>
      <c r="J53" s="206">
        <v>1.46</v>
      </c>
      <c r="K53" s="206">
        <v>130.43</v>
      </c>
      <c r="L53" s="206">
        <v>7.51</v>
      </c>
      <c r="M53" s="206">
        <v>1.1399999999999999</v>
      </c>
      <c r="N53" s="206">
        <v>1.85</v>
      </c>
      <c r="O53" s="206">
        <v>2.61</v>
      </c>
      <c r="P53" s="206">
        <v>0.73</v>
      </c>
      <c r="Q53" s="206">
        <v>0.33</v>
      </c>
      <c r="R53" s="206">
        <v>0.66</v>
      </c>
      <c r="S53" s="206">
        <v>0.42</v>
      </c>
      <c r="T53" s="206">
        <v>0</v>
      </c>
      <c r="U53" s="206">
        <v>1.87</v>
      </c>
      <c r="V53" s="206">
        <v>0.18</v>
      </c>
      <c r="W53" s="206">
        <v>0.37</v>
      </c>
      <c r="X53" s="206">
        <v>2.4</v>
      </c>
      <c r="Y53" s="206">
        <v>0</v>
      </c>
      <c r="Z53" s="206">
        <v>2.2000000000000002</v>
      </c>
      <c r="AA53" s="206">
        <v>1.43</v>
      </c>
      <c r="AB53" s="206">
        <v>0</v>
      </c>
      <c r="AC53" s="206">
        <v>0.78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14.49</v>
      </c>
      <c r="D54" s="206">
        <v>1.87</v>
      </c>
      <c r="E54" s="206">
        <v>0</v>
      </c>
      <c r="F54" s="206">
        <v>0</v>
      </c>
      <c r="G54" s="206">
        <v>11.99</v>
      </c>
      <c r="H54" s="206">
        <v>0</v>
      </c>
      <c r="I54" s="206">
        <v>26.83</v>
      </c>
      <c r="J54" s="206">
        <v>1.46</v>
      </c>
      <c r="K54" s="206">
        <v>141.03</v>
      </c>
      <c r="L54" s="206">
        <v>7.51</v>
      </c>
      <c r="M54" s="206">
        <v>1.1399999999999999</v>
      </c>
      <c r="N54" s="206">
        <v>1.85</v>
      </c>
      <c r="O54" s="206">
        <v>2.61</v>
      </c>
      <c r="P54" s="206">
        <v>0.73</v>
      </c>
      <c r="Q54" s="206">
        <v>0.33</v>
      </c>
      <c r="R54" s="206">
        <v>0.66</v>
      </c>
      <c r="S54" s="206">
        <v>0.42</v>
      </c>
      <c r="T54" s="206">
        <v>0</v>
      </c>
      <c r="U54" s="206">
        <v>1.87</v>
      </c>
      <c r="V54" s="206">
        <v>0.18</v>
      </c>
      <c r="W54" s="206">
        <v>0.37</v>
      </c>
      <c r="X54" s="206">
        <v>2.4</v>
      </c>
      <c r="Y54" s="206">
        <v>0</v>
      </c>
      <c r="Z54" s="206">
        <v>2.2000000000000002</v>
      </c>
      <c r="AA54" s="206">
        <v>1.43</v>
      </c>
      <c r="AB54" s="206">
        <v>0</v>
      </c>
      <c r="AC54" s="206">
        <v>0.78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14.49</v>
      </c>
      <c r="D55" s="206">
        <v>1.87</v>
      </c>
      <c r="E55" s="206">
        <v>0</v>
      </c>
      <c r="F55" s="206">
        <v>0</v>
      </c>
      <c r="G55" s="206">
        <v>11.99</v>
      </c>
      <c r="H55" s="206">
        <v>0</v>
      </c>
      <c r="I55" s="206">
        <v>26.83</v>
      </c>
      <c r="J55" s="206">
        <v>1.46</v>
      </c>
      <c r="K55" s="206">
        <v>177.62</v>
      </c>
      <c r="L55" s="206">
        <v>7.49</v>
      </c>
      <c r="M55" s="206">
        <v>1.1399999999999999</v>
      </c>
      <c r="N55" s="206">
        <v>1.85</v>
      </c>
      <c r="O55" s="206">
        <v>2.61</v>
      </c>
      <c r="P55" s="206">
        <v>0.73</v>
      </c>
      <c r="Q55" s="206">
        <v>0.33</v>
      </c>
      <c r="R55" s="206">
        <v>0.66</v>
      </c>
      <c r="S55" s="206">
        <v>0.42</v>
      </c>
      <c r="T55" s="206">
        <v>0</v>
      </c>
      <c r="U55" s="206">
        <v>1.87</v>
      </c>
      <c r="V55" s="206">
        <v>0.18</v>
      </c>
      <c r="W55" s="206">
        <v>0.37</v>
      </c>
      <c r="X55" s="206">
        <v>2.4</v>
      </c>
      <c r="Y55" s="206">
        <v>0</v>
      </c>
      <c r="Z55" s="206">
        <v>2.2000000000000002</v>
      </c>
      <c r="AA55" s="206">
        <v>1.43</v>
      </c>
      <c r="AB55" s="206">
        <v>0</v>
      </c>
      <c r="AC55" s="206">
        <v>0.78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14.49</v>
      </c>
      <c r="D56" s="206">
        <v>1.87</v>
      </c>
      <c r="E56" s="206">
        <v>0</v>
      </c>
      <c r="F56" s="206">
        <v>0</v>
      </c>
      <c r="G56" s="206">
        <v>11.99</v>
      </c>
      <c r="H56" s="206">
        <v>0</v>
      </c>
      <c r="I56" s="206">
        <v>26.83</v>
      </c>
      <c r="J56" s="206">
        <v>1.46</v>
      </c>
      <c r="K56" s="206">
        <v>205.61</v>
      </c>
      <c r="L56" s="206">
        <v>7.49</v>
      </c>
      <c r="M56" s="206">
        <v>1.1399999999999999</v>
      </c>
      <c r="N56" s="206">
        <v>1.85</v>
      </c>
      <c r="O56" s="206">
        <v>2.61</v>
      </c>
      <c r="P56" s="206">
        <v>0.73</v>
      </c>
      <c r="Q56" s="206">
        <v>0.33</v>
      </c>
      <c r="R56" s="206">
        <v>0.66</v>
      </c>
      <c r="S56" s="206">
        <v>0.42</v>
      </c>
      <c r="T56" s="206">
        <v>0</v>
      </c>
      <c r="U56" s="206">
        <v>1.87</v>
      </c>
      <c r="V56" s="206">
        <v>0.18</v>
      </c>
      <c r="W56" s="206">
        <v>0.37</v>
      </c>
      <c r="X56" s="206">
        <v>2.4</v>
      </c>
      <c r="Y56" s="206">
        <v>0</v>
      </c>
      <c r="Z56" s="206">
        <v>2.2000000000000002</v>
      </c>
      <c r="AA56" s="206">
        <v>1.43</v>
      </c>
      <c r="AB56" s="206">
        <v>0</v>
      </c>
      <c r="AC56" s="206">
        <v>0.78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14.49</v>
      </c>
      <c r="D57" s="206">
        <v>1.87</v>
      </c>
      <c r="E57" s="206">
        <v>0</v>
      </c>
      <c r="F57" s="206">
        <v>0</v>
      </c>
      <c r="G57" s="206">
        <v>11.99</v>
      </c>
      <c r="H57" s="206">
        <v>0</v>
      </c>
      <c r="I57" s="206">
        <v>26.83</v>
      </c>
      <c r="J57" s="206">
        <v>1.46</v>
      </c>
      <c r="K57" s="206">
        <v>250.91</v>
      </c>
      <c r="L57" s="206">
        <v>7.49</v>
      </c>
      <c r="M57" s="206">
        <v>1.1399999999999999</v>
      </c>
      <c r="N57" s="206">
        <v>1.85</v>
      </c>
      <c r="O57" s="206">
        <v>2.61</v>
      </c>
      <c r="P57" s="206">
        <v>0.73</v>
      </c>
      <c r="Q57" s="206">
        <v>0.33</v>
      </c>
      <c r="R57" s="206">
        <v>0.66</v>
      </c>
      <c r="S57" s="206">
        <v>0.42</v>
      </c>
      <c r="T57" s="206">
        <v>0</v>
      </c>
      <c r="U57" s="206">
        <v>1.87</v>
      </c>
      <c r="V57" s="206">
        <v>0.18</v>
      </c>
      <c r="W57" s="206">
        <v>0.37</v>
      </c>
      <c r="X57" s="206">
        <v>3.67</v>
      </c>
      <c r="Y57" s="206">
        <v>0</v>
      </c>
      <c r="Z57" s="206">
        <v>2.2000000000000002</v>
      </c>
      <c r="AA57" s="206">
        <v>1.43</v>
      </c>
      <c r="AB57" s="206">
        <v>0</v>
      </c>
      <c r="AC57" s="206">
        <v>0.78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14.49</v>
      </c>
      <c r="D58" s="206">
        <v>1.87</v>
      </c>
      <c r="E58" s="206">
        <v>0</v>
      </c>
      <c r="F58" s="206">
        <v>0</v>
      </c>
      <c r="G58" s="206">
        <v>11.99</v>
      </c>
      <c r="H58" s="206">
        <v>0</v>
      </c>
      <c r="I58" s="206">
        <v>26.83</v>
      </c>
      <c r="J58" s="206">
        <v>1.46</v>
      </c>
      <c r="K58" s="206">
        <v>250.91</v>
      </c>
      <c r="L58" s="206">
        <v>7.49</v>
      </c>
      <c r="M58" s="206">
        <v>1.1399999999999999</v>
      </c>
      <c r="N58" s="206">
        <v>1.85</v>
      </c>
      <c r="O58" s="206">
        <v>2.61</v>
      </c>
      <c r="P58" s="206">
        <v>0.73</v>
      </c>
      <c r="Q58" s="206">
        <v>0.33</v>
      </c>
      <c r="R58" s="206">
        <v>0.66</v>
      </c>
      <c r="S58" s="206">
        <v>0.42</v>
      </c>
      <c r="T58" s="206">
        <v>0</v>
      </c>
      <c r="U58" s="206">
        <v>1.87</v>
      </c>
      <c r="V58" s="206">
        <v>0.18</v>
      </c>
      <c r="W58" s="206">
        <v>0.37</v>
      </c>
      <c r="X58" s="206">
        <v>3.67</v>
      </c>
      <c r="Y58" s="206">
        <v>0</v>
      </c>
      <c r="Z58" s="206">
        <v>2.2000000000000002</v>
      </c>
      <c r="AA58" s="206">
        <v>1.43</v>
      </c>
      <c r="AB58" s="206">
        <v>0</v>
      </c>
      <c r="AC58" s="206">
        <v>0.78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14.49</v>
      </c>
      <c r="D59" s="206">
        <v>1.87</v>
      </c>
      <c r="E59" s="206">
        <v>0</v>
      </c>
      <c r="F59" s="206">
        <v>0</v>
      </c>
      <c r="G59" s="206">
        <v>11.99</v>
      </c>
      <c r="H59" s="206">
        <v>0</v>
      </c>
      <c r="I59" s="206">
        <v>26.83</v>
      </c>
      <c r="J59" s="206">
        <v>1.46</v>
      </c>
      <c r="K59" s="206">
        <v>250.91</v>
      </c>
      <c r="L59" s="206">
        <v>7.54</v>
      </c>
      <c r="M59" s="206">
        <v>1.1399999999999999</v>
      </c>
      <c r="N59" s="206">
        <v>1.85</v>
      </c>
      <c r="O59" s="206">
        <v>2.61</v>
      </c>
      <c r="P59" s="206">
        <v>0.73</v>
      </c>
      <c r="Q59" s="206">
        <v>5.09</v>
      </c>
      <c r="R59" s="206">
        <v>11.58</v>
      </c>
      <c r="S59" s="206">
        <v>7.44</v>
      </c>
      <c r="T59" s="206">
        <v>0</v>
      </c>
      <c r="U59" s="206">
        <v>1.87</v>
      </c>
      <c r="V59" s="206">
        <v>0.18</v>
      </c>
      <c r="W59" s="206">
        <v>0.37</v>
      </c>
      <c r="X59" s="206">
        <v>3.67</v>
      </c>
      <c r="Y59" s="206">
        <v>0</v>
      </c>
      <c r="Z59" s="206">
        <v>2.2000000000000002</v>
      </c>
      <c r="AA59" s="206">
        <v>1.43</v>
      </c>
      <c r="AB59" s="206">
        <v>0</v>
      </c>
      <c r="AC59" s="206">
        <v>0.78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14.49</v>
      </c>
      <c r="D60" s="206">
        <v>1.87</v>
      </c>
      <c r="E60" s="206">
        <v>0</v>
      </c>
      <c r="F60" s="206">
        <v>0</v>
      </c>
      <c r="G60" s="206">
        <v>11.99</v>
      </c>
      <c r="H60" s="206">
        <v>0</v>
      </c>
      <c r="I60" s="206">
        <v>26.83</v>
      </c>
      <c r="J60" s="206">
        <v>1.46</v>
      </c>
      <c r="K60" s="206">
        <v>250.92</v>
      </c>
      <c r="L60" s="206">
        <v>7.54</v>
      </c>
      <c r="M60" s="206">
        <v>1.1399999999999999</v>
      </c>
      <c r="N60" s="206">
        <v>1.85</v>
      </c>
      <c r="O60" s="206">
        <v>2.61</v>
      </c>
      <c r="P60" s="206">
        <v>0.73</v>
      </c>
      <c r="Q60" s="206">
        <v>5.09</v>
      </c>
      <c r="R60" s="206">
        <v>11.58</v>
      </c>
      <c r="S60" s="206">
        <v>7.44</v>
      </c>
      <c r="T60" s="206">
        <v>0</v>
      </c>
      <c r="U60" s="206">
        <v>1.87</v>
      </c>
      <c r="V60" s="206">
        <v>0.18</v>
      </c>
      <c r="W60" s="206">
        <v>0.37</v>
      </c>
      <c r="X60" s="206">
        <v>3.67</v>
      </c>
      <c r="Y60" s="206">
        <v>0</v>
      </c>
      <c r="Z60" s="206">
        <v>2.2000000000000002</v>
      </c>
      <c r="AA60" s="206">
        <v>1.43</v>
      </c>
      <c r="AB60" s="206">
        <v>0</v>
      </c>
      <c r="AC60" s="206">
        <v>0.78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14.49</v>
      </c>
      <c r="D61" s="206">
        <v>1.87</v>
      </c>
      <c r="E61" s="206">
        <v>0</v>
      </c>
      <c r="F61" s="206">
        <v>0</v>
      </c>
      <c r="G61" s="206">
        <v>11.99</v>
      </c>
      <c r="H61" s="206">
        <v>0</v>
      </c>
      <c r="I61" s="206">
        <v>26.83</v>
      </c>
      <c r="J61" s="206">
        <v>1.46</v>
      </c>
      <c r="K61" s="206">
        <v>248.15</v>
      </c>
      <c r="L61" s="206">
        <v>7.54</v>
      </c>
      <c r="M61" s="206">
        <v>1.1399999999999999</v>
      </c>
      <c r="N61" s="206">
        <v>1.85</v>
      </c>
      <c r="O61" s="206">
        <v>2.61</v>
      </c>
      <c r="P61" s="206">
        <v>0.73</v>
      </c>
      <c r="Q61" s="206">
        <v>5.09</v>
      </c>
      <c r="R61" s="206">
        <v>11.58</v>
      </c>
      <c r="S61" s="206">
        <v>7.44</v>
      </c>
      <c r="T61" s="206">
        <v>0</v>
      </c>
      <c r="U61" s="206">
        <v>1.87</v>
      </c>
      <c r="V61" s="206">
        <v>0.18</v>
      </c>
      <c r="W61" s="206">
        <v>0.37</v>
      </c>
      <c r="X61" s="206">
        <v>3.67</v>
      </c>
      <c r="Y61" s="206">
        <v>0</v>
      </c>
      <c r="Z61" s="206">
        <v>2.2000000000000002</v>
      </c>
      <c r="AA61" s="206">
        <v>1.43</v>
      </c>
      <c r="AB61" s="206">
        <v>0</v>
      </c>
      <c r="AC61" s="206">
        <v>0.78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14.49</v>
      </c>
      <c r="D62" s="206">
        <v>1.87</v>
      </c>
      <c r="E62" s="206">
        <v>0</v>
      </c>
      <c r="F62" s="206">
        <v>0</v>
      </c>
      <c r="G62" s="206">
        <v>11.99</v>
      </c>
      <c r="H62" s="206">
        <v>0</v>
      </c>
      <c r="I62" s="206">
        <v>26.83</v>
      </c>
      <c r="J62" s="206">
        <v>1.46</v>
      </c>
      <c r="K62" s="206">
        <v>248.15</v>
      </c>
      <c r="L62" s="206">
        <v>7.54</v>
      </c>
      <c r="M62" s="206">
        <v>1.1399999999999999</v>
      </c>
      <c r="N62" s="206">
        <v>1.85</v>
      </c>
      <c r="O62" s="206">
        <v>2.61</v>
      </c>
      <c r="P62" s="206">
        <v>0.73</v>
      </c>
      <c r="Q62" s="206">
        <v>5.09</v>
      </c>
      <c r="R62" s="206">
        <v>11.58</v>
      </c>
      <c r="S62" s="206">
        <v>7.44</v>
      </c>
      <c r="T62" s="206">
        <v>0</v>
      </c>
      <c r="U62" s="206">
        <v>1.87</v>
      </c>
      <c r="V62" s="206">
        <v>0.18</v>
      </c>
      <c r="W62" s="206">
        <v>0.37</v>
      </c>
      <c r="X62" s="206">
        <v>3.67</v>
      </c>
      <c r="Y62" s="206">
        <v>0</v>
      </c>
      <c r="Z62" s="206">
        <v>2.2000000000000002</v>
      </c>
      <c r="AA62" s="206">
        <v>1.43</v>
      </c>
      <c r="AB62" s="206">
        <v>0</v>
      </c>
      <c r="AC62" s="206">
        <v>0.78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14.49</v>
      </c>
      <c r="D63" s="206">
        <v>1.87</v>
      </c>
      <c r="E63" s="206">
        <v>0</v>
      </c>
      <c r="F63" s="206">
        <v>0</v>
      </c>
      <c r="G63" s="206">
        <v>11.99</v>
      </c>
      <c r="H63" s="206">
        <v>0</v>
      </c>
      <c r="I63" s="206">
        <v>26.83</v>
      </c>
      <c r="J63" s="206">
        <v>1.46</v>
      </c>
      <c r="K63" s="206">
        <v>243.17</v>
      </c>
      <c r="L63" s="206">
        <v>7.58</v>
      </c>
      <c r="M63" s="206">
        <v>1.1399999999999999</v>
      </c>
      <c r="N63" s="206">
        <v>1.85</v>
      </c>
      <c r="O63" s="206">
        <v>2.61</v>
      </c>
      <c r="P63" s="206">
        <v>0.73</v>
      </c>
      <c r="Q63" s="206">
        <v>5.2</v>
      </c>
      <c r="R63" s="206">
        <v>11.58</v>
      </c>
      <c r="S63" s="206">
        <v>7.58</v>
      </c>
      <c r="T63" s="206">
        <v>0</v>
      </c>
      <c r="U63" s="206">
        <v>1.87</v>
      </c>
      <c r="V63" s="206">
        <v>0.18</v>
      </c>
      <c r="W63" s="206">
        <v>0.37</v>
      </c>
      <c r="X63" s="206">
        <v>3.67</v>
      </c>
      <c r="Y63" s="206">
        <v>0</v>
      </c>
      <c r="Z63" s="206">
        <v>2.2000000000000002</v>
      </c>
      <c r="AA63" s="206">
        <v>1.43</v>
      </c>
      <c r="AB63" s="206">
        <v>0</v>
      </c>
      <c r="AC63" s="206">
        <v>5.82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14.49</v>
      </c>
      <c r="D64" s="206">
        <v>1.87</v>
      </c>
      <c r="E64" s="206">
        <v>0</v>
      </c>
      <c r="F64" s="206">
        <v>0</v>
      </c>
      <c r="G64" s="206">
        <v>11.99</v>
      </c>
      <c r="H64" s="206">
        <v>0</v>
      </c>
      <c r="I64" s="206">
        <v>26.83</v>
      </c>
      <c r="J64" s="206">
        <v>1.46</v>
      </c>
      <c r="K64" s="206">
        <v>233.57</v>
      </c>
      <c r="L64" s="206">
        <v>7.58</v>
      </c>
      <c r="M64" s="206">
        <v>1.1399999999999999</v>
      </c>
      <c r="N64" s="206">
        <v>1.85</v>
      </c>
      <c r="O64" s="206">
        <v>2.61</v>
      </c>
      <c r="P64" s="206">
        <v>0.73</v>
      </c>
      <c r="Q64" s="206">
        <v>0.33</v>
      </c>
      <c r="R64" s="206">
        <v>0.66</v>
      </c>
      <c r="S64" s="206">
        <v>0.41</v>
      </c>
      <c r="T64" s="206">
        <v>0</v>
      </c>
      <c r="U64" s="206">
        <v>1.87</v>
      </c>
      <c r="V64" s="206">
        <v>0.18</v>
      </c>
      <c r="W64" s="206">
        <v>0.37</v>
      </c>
      <c r="X64" s="206">
        <v>3.67</v>
      </c>
      <c r="Y64" s="206">
        <v>0</v>
      </c>
      <c r="Z64" s="206">
        <v>2.2000000000000002</v>
      </c>
      <c r="AA64" s="206">
        <v>1.43</v>
      </c>
      <c r="AB64" s="206">
        <v>0</v>
      </c>
      <c r="AC64" s="206">
        <v>5.82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14.49</v>
      </c>
      <c r="D65" s="206">
        <v>1.87</v>
      </c>
      <c r="E65" s="206">
        <v>0</v>
      </c>
      <c r="F65" s="206">
        <v>0</v>
      </c>
      <c r="G65" s="206">
        <v>11.99</v>
      </c>
      <c r="H65" s="206">
        <v>0</v>
      </c>
      <c r="I65" s="206">
        <v>26.83</v>
      </c>
      <c r="J65" s="206">
        <v>1.46</v>
      </c>
      <c r="K65" s="206">
        <v>224.89</v>
      </c>
      <c r="L65" s="206">
        <v>7.55</v>
      </c>
      <c r="M65" s="206">
        <v>1.1399999999999999</v>
      </c>
      <c r="N65" s="206">
        <v>1.85</v>
      </c>
      <c r="O65" s="206">
        <v>2.61</v>
      </c>
      <c r="P65" s="206">
        <v>0.73</v>
      </c>
      <c r="Q65" s="206">
        <v>0.33</v>
      </c>
      <c r="R65" s="206">
        <v>0.66</v>
      </c>
      <c r="S65" s="206">
        <v>0.41</v>
      </c>
      <c r="T65" s="206">
        <v>0</v>
      </c>
      <c r="U65" s="206">
        <v>1.87</v>
      </c>
      <c r="V65" s="206">
        <v>0.18</v>
      </c>
      <c r="W65" s="206">
        <v>0.37</v>
      </c>
      <c r="X65" s="206">
        <v>3.67</v>
      </c>
      <c r="Y65" s="206">
        <v>0</v>
      </c>
      <c r="Z65" s="206">
        <v>2.2000000000000002</v>
      </c>
      <c r="AA65" s="206">
        <v>1.43</v>
      </c>
      <c r="AB65" s="206">
        <v>0</v>
      </c>
      <c r="AC65" s="206">
        <v>0.78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14.49</v>
      </c>
      <c r="D66" s="206">
        <v>1.87</v>
      </c>
      <c r="E66" s="206">
        <v>0</v>
      </c>
      <c r="F66" s="206">
        <v>0</v>
      </c>
      <c r="G66" s="206">
        <v>11.99</v>
      </c>
      <c r="H66" s="206">
        <v>0</v>
      </c>
      <c r="I66" s="206">
        <v>26.83</v>
      </c>
      <c r="J66" s="206">
        <v>1.46</v>
      </c>
      <c r="K66" s="206">
        <v>202.72</v>
      </c>
      <c r="L66" s="206">
        <v>7.56</v>
      </c>
      <c r="M66" s="206">
        <v>1.1399999999999999</v>
      </c>
      <c r="N66" s="206">
        <v>1.85</v>
      </c>
      <c r="O66" s="206">
        <v>2.61</v>
      </c>
      <c r="P66" s="206">
        <v>0.73</v>
      </c>
      <c r="Q66" s="206">
        <v>0.33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0.18</v>
      </c>
      <c r="W66" s="206">
        <v>0.37</v>
      </c>
      <c r="X66" s="206">
        <v>3.67</v>
      </c>
      <c r="Y66" s="206">
        <v>0</v>
      </c>
      <c r="Z66" s="206">
        <v>2.2000000000000002</v>
      </c>
      <c r="AA66" s="206">
        <v>1.43</v>
      </c>
      <c r="AB66" s="206">
        <v>0</v>
      </c>
      <c r="AC66" s="206">
        <v>0.78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14.49</v>
      </c>
      <c r="D67" s="206">
        <v>1.87</v>
      </c>
      <c r="E67" s="206">
        <v>0</v>
      </c>
      <c r="F67" s="206">
        <v>0</v>
      </c>
      <c r="G67" s="206">
        <v>11.99</v>
      </c>
      <c r="H67" s="206">
        <v>0</v>
      </c>
      <c r="I67" s="206">
        <v>26.83</v>
      </c>
      <c r="J67" s="206">
        <v>1.46</v>
      </c>
      <c r="K67" s="206">
        <v>198.86</v>
      </c>
      <c r="L67" s="206">
        <v>7.58</v>
      </c>
      <c r="M67" s="206">
        <v>1.1399999999999999</v>
      </c>
      <c r="N67" s="206">
        <v>1.85</v>
      </c>
      <c r="O67" s="206">
        <v>2.61</v>
      </c>
      <c r="P67" s="206">
        <v>0.73</v>
      </c>
      <c r="Q67" s="206">
        <v>0.33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0.18</v>
      </c>
      <c r="W67" s="206">
        <v>0.35</v>
      </c>
      <c r="X67" s="206">
        <v>3.67</v>
      </c>
      <c r="Y67" s="206">
        <v>0</v>
      </c>
      <c r="Z67" s="206">
        <v>2.2000000000000002</v>
      </c>
      <c r="AA67" s="206">
        <v>1.43</v>
      </c>
      <c r="AB67" s="206">
        <v>0</v>
      </c>
      <c r="AC67" s="206">
        <v>0.78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14.49</v>
      </c>
      <c r="D68" s="206">
        <v>1.87</v>
      </c>
      <c r="E68" s="206">
        <v>0</v>
      </c>
      <c r="F68" s="206">
        <v>0</v>
      </c>
      <c r="G68" s="206">
        <v>11.99</v>
      </c>
      <c r="H68" s="206">
        <v>0</v>
      </c>
      <c r="I68" s="206">
        <v>26.83</v>
      </c>
      <c r="J68" s="206">
        <v>1.46</v>
      </c>
      <c r="K68" s="206">
        <v>195.01</v>
      </c>
      <c r="L68" s="206">
        <v>7.58</v>
      </c>
      <c r="M68" s="206">
        <v>1.1399999999999999</v>
      </c>
      <c r="N68" s="206">
        <v>1.85</v>
      </c>
      <c r="O68" s="206">
        <v>2.61</v>
      </c>
      <c r="P68" s="206">
        <v>0.73</v>
      </c>
      <c r="Q68" s="206">
        <v>0.33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0.18</v>
      </c>
      <c r="W68" s="206">
        <v>0.35</v>
      </c>
      <c r="X68" s="206">
        <v>3.67</v>
      </c>
      <c r="Y68" s="206">
        <v>0</v>
      </c>
      <c r="Z68" s="206">
        <v>2.2000000000000002</v>
      </c>
      <c r="AA68" s="206">
        <v>1.43</v>
      </c>
      <c r="AB68" s="206">
        <v>0</v>
      </c>
      <c r="AC68" s="206">
        <v>0.78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14.49</v>
      </c>
      <c r="D69" s="206">
        <v>1.87</v>
      </c>
      <c r="E69" s="206">
        <v>0</v>
      </c>
      <c r="F69" s="206">
        <v>0</v>
      </c>
      <c r="G69" s="206">
        <v>11.99</v>
      </c>
      <c r="H69" s="206">
        <v>0</v>
      </c>
      <c r="I69" s="206">
        <v>26.83</v>
      </c>
      <c r="J69" s="206">
        <v>1.46</v>
      </c>
      <c r="K69" s="206">
        <v>210.43</v>
      </c>
      <c r="L69" s="206">
        <v>7.58</v>
      </c>
      <c r="M69" s="206">
        <v>1.1399999999999999</v>
      </c>
      <c r="N69" s="206">
        <v>1.85</v>
      </c>
      <c r="O69" s="206">
        <v>2.61</v>
      </c>
      <c r="P69" s="206">
        <v>0.73</v>
      </c>
      <c r="Q69" s="206">
        <v>0.33</v>
      </c>
      <c r="R69" s="206">
        <v>0.66</v>
      </c>
      <c r="S69" s="206">
        <v>0.41</v>
      </c>
      <c r="T69" s="206">
        <v>0</v>
      </c>
      <c r="U69" s="206">
        <v>1.87</v>
      </c>
      <c r="V69" s="206">
        <v>0.18</v>
      </c>
      <c r="W69" s="206">
        <v>0.35</v>
      </c>
      <c r="X69" s="206">
        <v>3.67</v>
      </c>
      <c r="Y69" s="206">
        <v>0</v>
      </c>
      <c r="Z69" s="206">
        <v>2.2000000000000002</v>
      </c>
      <c r="AA69" s="206">
        <v>1.43</v>
      </c>
      <c r="AB69" s="206">
        <v>0</v>
      </c>
      <c r="AC69" s="206">
        <v>0.78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14.49</v>
      </c>
      <c r="D70" s="206">
        <v>1.87</v>
      </c>
      <c r="E70" s="206">
        <v>0</v>
      </c>
      <c r="F70" s="206">
        <v>0</v>
      </c>
      <c r="G70" s="206">
        <v>11.99</v>
      </c>
      <c r="H70" s="206">
        <v>0</v>
      </c>
      <c r="I70" s="206">
        <v>26.83</v>
      </c>
      <c r="J70" s="206">
        <v>1.46</v>
      </c>
      <c r="K70" s="206">
        <v>218.14</v>
      </c>
      <c r="L70" s="206">
        <v>7.58</v>
      </c>
      <c r="M70" s="206">
        <v>1.1399999999999999</v>
      </c>
      <c r="N70" s="206">
        <v>1.85</v>
      </c>
      <c r="O70" s="206">
        <v>2.61</v>
      </c>
      <c r="P70" s="206">
        <v>0.73</v>
      </c>
      <c r="Q70" s="206">
        <v>0.33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0.18</v>
      </c>
      <c r="W70" s="206">
        <v>0.35</v>
      </c>
      <c r="X70" s="206">
        <v>3.67</v>
      </c>
      <c r="Y70" s="206">
        <v>0</v>
      </c>
      <c r="Z70" s="206">
        <v>2.2000000000000002</v>
      </c>
      <c r="AA70" s="206">
        <v>1.43</v>
      </c>
      <c r="AB70" s="206">
        <v>0</v>
      </c>
      <c r="AC70" s="206">
        <v>0.78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14.49</v>
      </c>
      <c r="D71" s="206">
        <v>1.87</v>
      </c>
      <c r="E71" s="206">
        <v>0</v>
      </c>
      <c r="F71" s="206">
        <v>0</v>
      </c>
      <c r="G71" s="206">
        <v>11.99</v>
      </c>
      <c r="H71" s="206">
        <v>0</v>
      </c>
      <c r="I71" s="206">
        <v>26.83</v>
      </c>
      <c r="J71" s="206">
        <v>1.46</v>
      </c>
      <c r="K71" s="206">
        <v>229.28</v>
      </c>
      <c r="L71" s="206">
        <v>7.58</v>
      </c>
      <c r="M71" s="206">
        <v>1.1399999999999999</v>
      </c>
      <c r="N71" s="206">
        <v>1.85</v>
      </c>
      <c r="O71" s="206">
        <v>2.61</v>
      </c>
      <c r="P71" s="206">
        <v>0.73</v>
      </c>
      <c r="Q71" s="206">
        <v>0.33</v>
      </c>
      <c r="R71" s="206">
        <v>0.66</v>
      </c>
      <c r="S71" s="206">
        <v>0.42</v>
      </c>
      <c r="T71" s="206">
        <v>0</v>
      </c>
      <c r="U71" s="206">
        <v>1.87</v>
      </c>
      <c r="V71" s="206">
        <v>0.18</v>
      </c>
      <c r="W71" s="206">
        <v>0</v>
      </c>
      <c r="X71" s="206">
        <v>1.56</v>
      </c>
      <c r="Y71" s="206">
        <v>0</v>
      </c>
      <c r="Z71" s="206">
        <v>2.2000000000000002</v>
      </c>
      <c r="AA71" s="206">
        <v>1.43</v>
      </c>
      <c r="AB71" s="206">
        <v>0</v>
      </c>
      <c r="AC71" s="206">
        <v>0.78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14.49</v>
      </c>
      <c r="D72" s="206">
        <v>1.87</v>
      </c>
      <c r="E72" s="206">
        <v>0</v>
      </c>
      <c r="F72" s="206">
        <v>0</v>
      </c>
      <c r="G72" s="206">
        <v>11.99</v>
      </c>
      <c r="H72" s="206">
        <v>0</v>
      </c>
      <c r="I72" s="206">
        <v>26.83</v>
      </c>
      <c r="J72" s="206">
        <v>1.46</v>
      </c>
      <c r="K72" s="206">
        <v>206.58</v>
      </c>
      <c r="L72" s="206">
        <v>7.58</v>
      </c>
      <c r="M72" s="206">
        <v>1.1399999999999999</v>
      </c>
      <c r="N72" s="206">
        <v>1.85</v>
      </c>
      <c r="O72" s="206">
        <v>2.61</v>
      </c>
      <c r="P72" s="206">
        <v>0.73</v>
      </c>
      <c r="Q72" s="206">
        <v>0.33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0.18</v>
      </c>
      <c r="W72" s="206">
        <v>0.35</v>
      </c>
      <c r="X72" s="206">
        <v>3.67</v>
      </c>
      <c r="Y72" s="206">
        <v>0</v>
      </c>
      <c r="Z72" s="206">
        <v>2.2000000000000002</v>
      </c>
      <c r="AA72" s="206">
        <v>1.43</v>
      </c>
      <c r="AB72" s="206">
        <v>0</v>
      </c>
      <c r="AC72" s="206">
        <v>0.37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14.49</v>
      </c>
      <c r="D73" s="206">
        <v>1.87</v>
      </c>
      <c r="E73" s="206">
        <v>0</v>
      </c>
      <c r="F73" s="206">
        <v>0</v>
      </c>
      <c r="G73" s="206">
        <v>11.99</v>
      </c>
      <c r="H73" s="206">
        <v>0</v>
      </c>
      <c r="I73" s="206">
        <v>26.83</v>
      </c>
      <c r="J73" s="206">
        <v>1.46</v>
      </c>
      <c r="K73" s="206">
        <v>166.09</v>
      </c>
      <c r="L73" s="206">
        <v>7.58</v>
      </c>
      <c r="M73" s="206">
        <v>1.1399999999999999</v>
      </c>
      <c r="N73" s="206">
        <v>1.85</v>
      </c>
      <c r="O73" s="206">
        <v>2.61</v>
      </c>
      <c r="P73" s="206">
        <v>0.73</v>
      </c>
      <c r="Q73" s="206">
        <v>0.33</v>
      </c>
      <c r="R73" s="206">
        <v>0.66</v>
      </c>
      <c r="S73" s="206">
        <v>0.41</v>
      </c>
      <c r="T73" s="206">
        <v>0</v>
      </c>
      <c r="U73" s="206">
        <v>1.87</v>
      </c>
      <c r="V73" s="206">
        <v>0.18</v>
      </c>
      <c r="W73" s="206">
        <v>0.35</v>
      </c>
      <c r="X73" s="206">
        <v>3.67</v>
      </c>
      <c r="Y73" s="206">
        <v>0</v>
      </c>
      <c r="Z73" s="206">
        <v>2.2000000000000002</v>
      </c>
      <c r="AA73" s="206">
        <v>1.43</v>
      </c>
      <c r="AB73" s="206">
        <v>0</v>
      </c>
      <c r="AC73" s="206">
        <v>0.37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14.49</v>
      </c>
      <c r="D74" s="206">
        <v>1.87</v>
      </c>
      <c r="E74" s="206">
        <v>0</v>
      </c>
      <c r="F74" s="206">
        <v>0</v>
      </c>
      <c r="G74" s="206">
        <v>11.99</v>
      </c>
      <c r="H74" s="206">
        <v>0</v>
      </c>
      <c r="I74" s="206">
        <v>26.83</v>
      </c>
      <c r="J74" s="206">
        <v>1.46</v>
      </c>
      <c r="K74" s="206">
        <v>125.61</v>
      </c>
      <c r="L74" s="206">
        <v>7.58</v>
      </c>
      <c r="M74" s="206">
        <v>1.1399999999999999</v>
      </c>
      <c r="N74" s="206">
        <v>1.85</v>
      </c>
      <c r="O74" s="206">
        <v>2.61</v>
      </c>
      <c r="P74" s="206">
        <v>0.73</v>
      </c>
      <c r="Q74" s="206">
        <v>0.33</v>
      </c>
      <c r="R74" s="206">
        <v>0.66</v>
      </c>
      <c r="S74" s="206">
        <v>0.41</v>
      </c>
      <c r="T74" s="206">
        <v>0</v>
      </c>
      <c r="U74" s="206">
        <v>1.87</v>
      </c>
      <c r="V74" s="206">
        <v>0.18</v>
      </c>
      <c r="W74" s="206">
        <v>0.35</v>
      </c>
      <c r="X74" s="206">
        <v>3.67</v>
      </c>
      <c r="Y74" s="206">
        <v>0</v>
      </c>
      <c r="Z74" s="206">
        <v>2.2000000000000002</v>
      </c>
      <c r="AA74" s="206">
        <v>1.43</v>
      </c>
      <c r="AB74" s="206">
        <v>0</v>
      </c>
      <c r="AC74" s="206">
        <v>0.37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14.49</v>
      </c>
      <c r="D75" s="206">
        <v>1.87</v>
      </c>
      <c r="E75" s="206">
        <v>0</v>
      </c>
      <c r="F75" s="206">
        <v>0</v>
      </c>
      <c r="G75" s="206">
        <v>11.99</v>
      </c>
      <c r="H75" s="206">
        <v>0</v>
      </c>
      <c r="I75" s="206">
        <v>26.83</v>
      </c>
      <c r="J75" s="206">
        <v>1.46</v>
      </c>
      <c r="K75" s="206">
        <v>18.45</v>
      </c>
      <c r="L75" s="206">
        <v>0.03</v>
      </c>
      <c r="M75" s="206">
        <v>1.1399999999999999</v>
      </c>
      <c r="N75" s="206">
        <v>1.85</v>
      </c>
      <c r="O75" s="206">
        <v>2.61</v>
      </c>
      <c r="P75" s="206">
        <v>0.73</v>
      </c>
      <c r="Q75" s="206">
        <v>0.33</v>
      </c>
      <c r="R75" s="206">
        <v>0.66</v>
      </c>
      <c r="S75" s="206">
        <v>0.41</v>
      </c>
      <c r="T75" s="206">
        <v>0</v>
      </c>
      <c r="U75" s="206">
        <v>1.87</v>
      </c>
      <c r="V75" s="206">
        <v>0.18</v>
      </c>
      <c r="W75" s="206">
        <v>0.36</v>
      </c>
      <c r="X75" s="206">
        <v>3.67</v>
      </c>
      <c r="Y75" s="206">
        <v>0</v>
      </c>
      <c r="Z75" s="206">
        <v>2.2000000000000002</v>
      </c>
      <c r="AA75" s="206">
        <v>1.43</v>
      </c>
      <c r="AB75" s="206">
        <v>0</v>
      </c>
      <c r="AC75" s="206">
        <v>0.37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14.49</v>
      </c>
      <c r="D76" s="206">
        <v>1.87</v>
      </c>
      <c r="E76" s="206">
        <v>0</v>
      </c>
      <c r="F76" s="206">
        <v>0</v>
      </c>
      <c r="G76" s="206">
        <v>11.99</v>
      </c>
      <c r="H76" s="206">
        <v>0</v>
      </c>
      <c r="I76" s="206">
        <v>26.83</v>
      </c>
      <c r="J76" s="206">
        <v>1.46</v>
      </c>
      <c r="K76" s="206">
        <v>18.45</v>
      </c>
      <c r="L76" s="206">
        <v>0.34</v>
      </c>
      <c r="M76" s="206">
        <v>1.1399999999999999</v>
      </c>
      <c r="N76" s="206">
        <v>1.85</v>
      </c>
      <c r="O76" s="206">
        <v>2.61</v>
      </c>
      <c r="P76" s="206">
        <v>0.73</v>
      </c>
      <c r="Q76" s="206">
        <v>0.33</v>
      </c>
      <c r="R76" s="206">
        <v>0.66</v>
      </c>
      <c r="S76" s="206">
        <v>0.41</v>
      </c>
      <c r="T76" s="206">
        <v>0</v>
      </c>
      <c r="U76" s="206">
        <v>1.87</v>
      </c>
      <c r="V76" s="206">
        <v>0.18</v>
      </c>
      <c r="W76" s="206">
        <v>0.36</v>
      </c>
      <c r="X76" s="206">
        <v>3.67</v>
      </c>
      <c r="Y76" s="206">
        <v>0</v>
      </c>
      <c r="Z76" s="206">
        <v>2.2000000000000002</v>
      </c>
      <c r="AA76" s="206">
        <v>1.43</v>
      </c>
      <c r="AB76" s="206">
        <v>0</v>
      </c>
      <c r="AC76" s="206">
        <v>0.37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14.49</v>
      </c>
      <c r="D77" s="206">
        <v>1.87</v>
      </c>
      <c r="E77" s="206">
        <v>0</v>
      </c>
      <c r="F77" s="206">
        <v>0</v>
      </c>
      <c r="G77" s="206">
        <v>11.99</v>
      </c>
      <c r="H77" s="206">
        <v>0</v>
      </c>
      <c r="I77" s="206">
        <v>26.83</v>
      </c>
      <c r="J77" s="206">
        <v>1.46</v>
      </c>
      <c r="K77" s="206">
        <v>18.45</v>
      </c>
      <c r="L77" s="206">
        <v>0.34</v>
      </c>
      <c r="M77" s="206">
        <v>1.1399999999999999</v>
      </c>
      <c r="N77" s="206">
        <v>1.85</v>
      </c>
      <c r="O77" s="206">
        <v>2.61</v>
      </c>
      <c r="P77" s="206">
        <v>0.73</v>
      </c>
      <c r="Q77" s="206">
        <v>0.33</v>
      </c>
      <c r="R77" s="206">
        <v>0.66</v>
      </c>
      <c r="S77" s="206">
        <v>0.41</v>
      </c>
      <c r="T77" s="206">
        <v>0</v>
      </c>
      <c r="U77" s="206">
        <v>1.87</v>
      </c>
      <c r="V77" s="206">
        <v>0.18</v>
      </c>
      <c r="W77" s="206">
        <v>0.36</v>
      </c>
      <c r="X77" s="206">
        <v>3.67</v>
      </c>
      <c r="Y77" s="206">
        <v>0</v>
      </c>
      <c r="Z77" s="206">
        <v>2.2000000000000002</v>
      </c>
      <c r="AA77" s="206">
        <v>1.43</v>
      </c>
      <c r="AB77" s="206">
        <v>0</v>
      </c>
      <c r="AC77" s="206">
        <v>0.78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14.49</v>
      </c>
      <c r="D78" s="206">
        <v>1.87</v>
      </c>
      <c r="E78" s="206">
        <v>0</v>
      </c>
      <c r="F78" s="206">
        <v>0</v>
      </c>
      <c r="G78" s="206">
        <v>11.99</v>
      </c>
      <c r="H78" s="206">
        <v>0</v>
      </c>
      <c r="I78" s="206">
        <v>26.83</v>
      </c>
      <c r="J78" s="206">
        <v>1.46</v>
      </c>
      <c r="K78" s="206">
        <v>18.45</v>
      </c>
      <c r="L78" s="206">
        <v>0.34</v>
      </c>
      <c r="M78" s="206">
        <v>1.1399999999999999</v>
      </c>
      <c r="N78" s="206">
        <v>1.85</v>
      </c>
      <c r="O78" s="206">
        <v>2.61</v>
      </c>
      <c r="P78" s="206">
        <v>0.73</v>
      </c>
      <c r="Q78" s="206">
        <v>0.33</v>
      </c>
      <c r="R78" s="206">
        <v>0.66</v>
      </c>
      <c r="S78" s="206">
        <v>0.41</v>
      </c>
      <c r="T78" s="206">
        <v>0</v>
      </c>
      <c r="U78" s="206">
        <v>1.87</v>
      </c>
      <c r="V78" s="206">
        <v>0.18</v>
      </c>
      <c r="W78" s="206">
        <v>0.36</v>
      </c>
      <c r="X78" s="206">
        <v>3.67</v>
      </c>
      <c r="Y78" s="206">
        <v>0</v>
      </c>
      <c r="Z78" s="206">
        <v>2.2000000000000002</v>
      </c>
      <c r="AA78" s="206">
        <v>1.43</v>
      </c>
      <c r="AB78" s="206">
        <v>0</v>
      </c>
      <c r="AC78" s="206">
        <v>0.78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14.49</v>
      </c>
      <c r="D79" s="206">
        <v>1.87</v>
      </c>
      <c r="E79" s="206">
        <v>0</v>
      </c>
      <c r="F79" s="206">
        <v>0</v>
      </c>
      <c r="G79" s="206">
        <v>11.99</v>
      </c>
      <c r="H79" s="206">
        <v>0</v>
      </c>
      <c r="I79" s="206">
        <v>26.83</v>
      </c>
      <c r="J79" s="206">
        <v>1.46</v>
      </c>
      <c r="K79" s="206">
        <v>40.17</v>
      </c>
      <c r="L79" s="206">
        <v>9.44</v>
      </c>
      <c r="M79" s="206">
        <v>1.1399999999999999</v>
      </c>
      <c r="N79" s="206">
        <v>1.85</v>
      </c>
      <c r="O79" s="206">
        <v>2.61</v>
      </c>
      <c r="P79" s="206">
        <v>0.73</v>
      </c>
      <c r="Q79" s="206">
        <v>0.33</v>
      </c>
      <c r="R79" s="206">
        <v>0.53</v>
      </c>
      <c r="S79" s="206">
        <v>0.41</v>
      </c>
      <c r="T79" s="206">
        <v>0</v>
      </c>
      <c r="U79" s="206">
        <v>1.87</v>
      </c>
      <c r="V79" s="206">
        <v>0.18</v>
      </c>
      <c r="W79" s="206">
        <v>0.36</v>
      </c>
      <c r="X79" s="206">
        <v>1.56</v>
      </c>
      <c r="Y79" s="206">
        <v>0</v>
      </c>
      <c r="Z79" s="206">
        <v>2.2000000000000002</v>
      </c>
      <c r="AA79" s="206">
        <v>1.43</v>
      </c>
      <c r="AB79" s="206">
        <v>0</v>
      </c>
      <c r="AC79" s="206">
        <v>0.78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14.49</v>
      </c>
      <c r="D80" s="206">
        <v>1.87</v>
      </c>
      <c r="E80" s="206">
        <v>0</v>
      </c>
      <c r="F80" s="206">
        <v>0</v>
      </c>
      <c r="G80" s="206">
        <v>11.99</v>
      </c>
      <c r="H80" s="206">
        <v>0</v>
      </c>
      <c r="I80" s="206">
        <v>26.83</v>
      </c>
      <c r="J80" s="206">
        <v>1.46</v>
      </c>
      <c r="K80" s="206">
        <v>46.67</v>
      </c>
      <c r="L80" s="206">
        <v>9.44</v>
      </c>
      <c r="M80" s="206">
        <v>1.1399999999999999</v>
      </c>
      <c r="N80" s="206">
        <v>1.85</v>
      </c>
      <c r="O80" s="206">
        <v>2.61</v>
      </c>
      <c r="P80" s="206">
        <v>0.73</v>
      </c>
      <c r="Q80" s="206">
        <v>0.33</v>
      </c>
      <c r="R80" s="206">
        <v>0.53</v>
      </c>
      <c r="S80" s="206">
        <v>0.41</v>
      </c>
      <c r="T80" s="206">
        <v>0</v>
      </c>
      <c r="U80" s="206">
        <v>1.87</v>
      </c>
      <c r="V80" s="206">
        <v>0.18</v>
      </c>
      <c r="W80" s="206">
        <v>0.36</v>
      </c>
      <c r="X80" s="206">
        <v>1.56</v>
      </c>
      <c r="Y80" s="206">
        <v>0</v>
      </c>
      <c r="Z80" s="206">
        <v>2.2000000000000002</v>
      </c>
      <c r="AA80" s="206">
        <v>1.43</v>
      </c>
      <c r="AB80" s="206">
        <v>0</v>
      </c>
      <c r="AC80" s="206">
        <v>0.78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14.49</v>
      </c>
      <c r="D81" s="206">
        <v>1.87</v>
      </c>
      <c r="E81" s="206">
        <v>0</v>
      </c>
      <c r="F81" s="206">
        <v>0</v>
      </c>
      <c r="G81" s="206">
        <v>11.99</v>
      </c>
      <c r="H81" s="206">
        <v>0</v>
      </c>
      <c r="I81" s="206">
        <v>26.83</v>
      </c>
      <c r="J81" s="206">
        <v>1.46</v>
      </c>
      <c r="K81" s="206">
        <v>79.319999999999993</v>
      </c>
      <c r="L81" s="206">
        <v>9.44</v>
      </c>
      <c r="M81" s="206">
        <v>1.1399999999999999</v>
      </c>
      <c r="N81" s="206">
        <v>1.85</v>
      </c>
      <c r="O81" s="206">
        <v>2.61</v>
      </c>
      <c r="P81" s="206">
        <v>0.73</v>
      </c>
      <c r="Q81" s="206">
        <v>0.33</v>
      </c>
      <c r="R81" s="206">
        <v>0.53</v>
      </c>
      <c r="S81" s="206">
        <v>0.41</v>
      </c>
      <c r="T81" s="206">
        <v>0</v>
      </c>
      <c r="U81" s="206">
        <v>1.87</v>
      </c>
      <c r="V81" s="206">
        <v>0.18</v>
      </c>
      <c r="W81" s="206">
        <v>0.36</v>
      </c>
      <c r="X81" s="206">
        <v>1.56</v>
      </c>
      <c r="Y81" s="206">
        <v>0</v>
      </c>
      <c r="Z81" s="206">
        <v>2.2000000000000002</v>
      </c>
      <c r="AA81" s="206">
        <v>1.43</v>
      </c>
      <c r="AB81" s="206">
        <v>0</v>
      </c>
      <c r="AC81" s="206">
        <v>0.78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14.49</v>
      </c>
      <c r="D82" s="206">
        <v>1.87</v>
      </c>
      <c r="E82" s="206">
        <v>0</v>
      </c>
      <c r="F82" s="206">
        <v>0</v>
      </c>
      <c r="G82" s="206">
        <v>11.99</v>
      </c>
      <c r="H82" s="206">
        <v>0</v>
      </c>
      <c r="I82" s="206">
        <v>26.83</v>
      </c>
      <c r="J82" s="206">
        <v>1.46</v>
      </c>
      <c r="K82" s="206">
        <v>79.34</v>
      </c>
      <c r="L82" s="206">
        <v>9.44</v>
      </c>
      <c r="M82" s="206">
        <v>1.1399999999999999</v>
      </c>
      <c r="N82" s="206">
        <v>1.85</v>
      </c>
      <c r="O82" s="206">
        <v>2.61</v>
      </c>
      <c r="P82" s="206">
        <v>0.73</v>
      </c>
      <c r="Q82" s="206">
        <v>0.33</v>
      </c>
      <c r="R82" s="206">
        <v>0.53</v>
      </c>
      <c r="S82" s="206">
        <v>0.41</v>
      </c>
      <c r="T82" s="206">
        <v>0</v>
      </c>
      <c r="U82" s="206">
        <v>1.87</v>
      </c>
      <c r="V82" s="206">
        <v>0.18</v>
      </c>
      <c r="W82" s="206">
        <v>0.36</v>
      </c>
      <c r="X82" s="206">
        <v>1.56</v>
      </c>
      <c r="Y82" s="206">
        <v>0</v>
      </c>
      <c r="Z82" s="206">
        <v>2.2000000000000002</v>
      </c>
      <c r="AA82" s="206">
        <v>1.43</v>
      </c>
      <c r="AB82" s="206">
        <v>0</v>
      </c>
      <c r="AC82" s="206">
        <v>0.78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14.49</v>
      </c>
      <c r="D83" s="206">
        <v>1.87</v>
      </c>
      <c r="E83" s="206">
        <v>0</v>
      </c>
      <c r="F83" s="206">
        <v>0</v>
      </c>
      <c r="G83" s="206">
        <v>11.99</v>
      </c>
      <c r="H83" s="206">
        <v>0</v>
      </c>
      <c r="I83" s="206">
        <v>26.83</v>
      </c>
      <c r="J83" s="206">
        <v>1.46</v>
      </c>
      <c r="K83" s="206">
        <v>69.28</v>
      </c>
      <c r="L83" s="206">
        <v>9.44</v>
      </c>
      <c r="M83" s="206">
        <v>1.1399999999999999</v>
      </c>
      <c r="N83" s="206">
        <v>1.85</v>
      </c>
      <c r="O83" s="206">
        <v>2.61</v>
      </c>
      <c r="P83" s="206">
        <v>0.73</v>
      </c>
      <c r="Q83" s="206">
        <v>0.33</v>
      </c>
      <c r="R83" s="206">
        <v>0.53</v>
      </c>
      <c r="S83" s="206">
        <v>0.41</v>
      </c>
      <c r="T83" s="206">
        <v>0</v>
      </c>
      <c r="U83" s="206">
        <v>1.87</v>
      </c>
      <c r="V83" s="206">
        <v>0.18</v>
      </c>
      <c r="W83" s="206">
        <v>0.55000000000000004</v>
      </c>
      <c r="X83" s="206">
        <v>1.56</v>
      </c>
      <c r="Y83" s="206">
        <v>0</v>
      </c>
      <c r="Z83" s="206">
        <v>2.2000000000000002</v>
      </c>
      <c r="AA83" s="206">
        <v>1.43</v>
      </c>
      <c r="AB83" s="206">
        <v>0</v>
      </c>
      <c r="AC83" s="206">
        <v>0.78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14.49</v>
      </c>
      <c r="D84" s="206">
        <v>1.87</v>
      </c>
      <c r="E84" s="206">
        <v>0</v>
      </c>
      <c r="F84" s="206">
        <v>0</v>
      </c>
      <c r="G84" s="206">
        <v>11.99</v>
      </c>
      <c r="H84" s="206">
        <v>0</v>
      </c>
      <c r="I84" s="206">
        <v>26.83</v>
      </c>
      <c r="J84" s="206">
        <v>1.46</v>
      </c>
      <c r="K84" s="206">
        <v>70.86</v>
      </c>
      <c r="L84" s="206">
        <v>9.44</v>
      </c>
      <c r="M84" s="206">
        <v>1.1399999999999999</v>
      </c>
      <c r="N84" s="206">
        <v>1.85</v>
      </c>
      <c r="O84" s="206">
        <v>2.61</v>
      </c>
      <c r="P84" s="206">
        <v>0.73</v>
      </c>
      <c r="Q84" s="206">
        <v>0.33</v>
      </c>
      <c r="R84" s="206">
        <v>0.53</v>
      </c>
      <c r="S84" s="206">
        <v>0.41</v>
      </c>
      <c r="T84" s="206">
        <v>0</v>
      </c>
      <c r="U84" s="206">
        <v>1.87</v>
      </c>
      <c r="V84" s="206">
        <v>0.18</v>
      </c>
      <c r="W84" s="206">
        <v>0.55000000000000004</v>
      </c>
      <c r="X84" s="206">
        <v>1.56</v>
      </c>
      <c r="Y84" s="206">
        <v>0</v>
      </c>
      <c r="Z84" s="206">
        <v>2.2000000000000002</v>
      </c>
      <c r="AA84" s="206">
        <v>1.43</v>
      </c>
      <c r="AB84" s="206">
        <v>0</v>
      </c>
      <c r="AC84" s="206">
        <v>0.78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14.49</v>
      </c>
      <c r="D85" s="206">
        <v>1.87</v>
      </c>
      <c r="E85" s="206">
        <v>0</v>
      </c>
      <c r="F85" s="206">
        <v>0</v>
      </c>
      <c r="G85" s="206">
        <v>11.99</v>
      </c>
      <c r="H85" s="206">
        <v>0</v>
      </c>
      <c r="I85" s="206">
        <v>26.83</v>
      </c>
      <c r="J85" s="206">
        <v>1.46</v>
      </c>
      <c r="K85" s="206">
        <v>75.790000000000006</v>
      </c>
      <c r="L85" s="206">
        <v>9.44</v>
      </c>
      <c r="M85" s="206">
        <v>1.1399999999999999</v>
      </c>
      <c r="N85" s="206">
        <v>1.85</v>
      </c>
      <c r="O85" s="206">
        <v>2.61</v>
      </c>
      <c r="P85" s="206">
        <v>0.73</v>
      </c>
      <c r="Q85" s="206">
        <v>0.33</v>
      </c>
      <c r="R85" s="206">
        <v>0.53</v>
      </c>
      <c r="S85" s="206">
        <v>0.41</v>
      </c>
      <c r="T85" s="206">
        <v>0</v>
      </c>
      <c r="U85" s="206">
        <v>1.87</v>
      </c>
      <c r="V85" s="206">
        <v>0.18</v>
      </c>
      <c r="W85" s="206">
        <v>0.69</v>
      </c>
      <c r="X85" s="206">
        <v>1.56</v>
      </c>
      <c r="Y85" s="206">
        <v>0</v>
      </c>
      <c r="Z85" s="206">
        <v>2.2000000000000002</v>
      </c>
      <c r="AA85" s="206">
        <v>1.43</v>
      </c>
      <c r="AB85" s="206">
        <v>0</v>
      </c>
      <c r="AC85" s="206">
        <v>0.78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14.49</v>
      </c>
      <c r="D86" s="206">
        <v>1.87</v>
      </c>
      <c r="E86" s="206">
        <v>0</v>
      </c>
      <c r="F86" s="206">
        <v>0</v>
      </c>
      <c r="G86" s="206">
        <v>11.99</v>
      </c>
      <c r="H86" s="206">
        <v>0</v>
      </c>
      <c r="I86" s="206">
        <v>26.83</v>
      </c>
      <c r="J86" s="206">
        <v>1.46</v>
      </c>
      <c r="K86" s="206">
        <v>79.900000000000006</v>
      </c>
      <c r="L86" s="206">
        <v>9.44</v>
      </c>
      <c r="M86" s="206">
        <v>1.1399999999999999</v>
      </c>
      <c r="N86" s="206">
        <v>1.85</v>
      </c>
      <c r="O86" s="206">
        <v>2.61</v>
      </c>
      <c r="P86" s="206">
        <v>0.73</v>
      </c>
      <c r="Q86" s="206">
        <v>0.33</v>
      </c>
      <c r="R86" s="206">
        <v>0.53</v>
      </c>
      <c r="S86" s="206">
        <v>0.41</v>
      </c>
      <c r="T86" s="206">
        <v>0</v>
      </c>
      <c r="U86" s="206">
        <v>1.87</v>
      </c>
      <c r="V86" s="206">
        <v>0.18</v>
      </c>
      <c r="W86" s="206">
        <v>0.69</v>
      </c>
      <c r="X86" s="206">
        <v>1.56</v>
      </c>
      <c r="Y86" s="206">
        <v>0</v>
      </c>
      <c r="Z86" s="206">
        <v>2.2000000000000002</v>
      </c>
      <c r="AA86" s="206">
        <v>1.43</v>
      </c>
      <c r="AB86" s="206">
        <v>0</v>
      </c>
      <c r="AC86" s="206">
        <v>0.78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14.49</v>
      </c>
      <c r="D87" s="206">
        <v>1.87</v>
      </c>
      <c r="E87" s="206">
        <v>0</v>
      </c>
      <c r="F87" s="206">
        <v>0</v>
      </c>
      <c r="G87" s="206">
        <v>11.99</v>
      </c>
      <c r="H87" s="206">
        <v>0</v>
      </c>
      <c r="I87" s="206">
        <v>26.83</v>
      </c>
      <c r="J87" s="206">
        <v>1.46</v>
      </c>
      <c r="K87" s="206">
        <v>99.61</v>
      </c>
      <c r="L87" s="206">
        <v>9.44</v>
      </c>
      <c r="M87" s="206">
        <v>1.1399999999999999</v>
      </c>
      <c r="N87" s="206">
        <v>1.85</v>
      </c>
      <c r="O87" s="206">
        <v>2.61</v>
      </c>
      <c r="P87" s="206">
        <v>0.73</v>
      </c>
      <c r="Q87" s="206">
        <v>0.33</v>
      </c>
      <c r="R87" s="206">
        <v>0.53</v>
      </c>
      <c r="S87" s="206">
        <v>0.41</v>
      </c>
      <c r="T87" s="206">
        <v>0</v>
      </c>
      <c r="U87" s="206">
        <v>1.87</v>
      </c>
      <c r="V87" s="206">
        <v>0.18</v>
      </c>
      <c r="W87" s="206">
        <v>0.36</v>
      </c>
      <c r="X87" s="206">
        <v>1.56</v>
      </c>
      <c r="Y87" s="206">
        <v>0</v>
      </c>
      <c r="Z87" s="206">
        <v>2.2000000000000002</v>
      </c>
      <c r="AA87" s="206">
        <v>1.43</v>
      </c>
      <c r="AB87" s="206">
        <v>0</v>
      </c>
      <c r="AC87" s="206">
        <v>0.78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14.49</v>
      </c>
      <c r="D88" s="206">
        <v>1.87</v>
      </c>
      <c r="E88" s="206">
        <v>0</v>
      </c>
      <c r="F88" s="206">
        <v>0</v>
      </c>
      <c r="G88" s="206">
        <v>11.99</v>
      </c>
      <c r="H88" s="206">
        <v>0</v>
      </c>
      <c r="I88" s="206">
        <v>26.83</v>
      </c>
      <c r="J88" s="206">
        <v>1.46</v>
      </c>
      <c r="K88" s="206">
        <v>104.13</v>
      </c>
      <c r="L88" s="206">
        <v>9.44</v>
      </c>
      <c r="M88" s="206">
        <v>1.1399999999999999</v>
      </c>
      <c r="N88" s="206">
        <v>1.85</v>
      </c>
      <c r="O88" s="206">
        <v>2.61</v>
      </c>
      <c r="P88" s="206">
        <v>0.73</v>
      </c>
      <c r="Q88" s="206">
        <v>0.33</v>
      </c>
      <c r="R88" s="206">
        <v>0.53</v>
      </c>
      <c r="S88" s="206">
        <v>0.41</v>
      </c>
      <c r="T88" s="206">
        <v>0</v>
      </c>
      <c r="U88" s="206">
        <v>1.87</v>
      </c>
      <c r="V88" s="206">
        <v>0.18</v>
      </c>
      <c r="W88" s="206">
        <v>0.36</v>
      </c>
      <c r="X88" s="206">
        <v>1.56</v>
      </c>
      <c r="Y88" s="206">
        <v>0</v>
      </c>
      <c r="Z88" s="206">
        <v>2.2000000000000002</v>
      </c>
      <c r="AA88" s="206">
        <v>1.43</v>
      </c>
      <c r="AB88" s="206">
        <v>0</v>
      </c>
      <c r="AC88" s="206">
        <v>0.78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14.49</v>
      </c>
      <c r="D89" s="206">
        <v>1.87</v>
      </c>
      <c r="E89" s="206">
        <v>0</v>
      </c>
      <c r="F89" s="206">
        <v>0</v>
      </c>
      <c r="G89" s="206">
        <v>11.99</v>
      </c>
      <c r="H89" s="206">
        <v>0</v>
      </c>
      <c r="I89" s="206">
        <v>26.83</v>
      </c>
      <c r="J89" s="206">
        <v>1.46</v>
      </c>
      <c r="K89" s="206">
        <v>102.82</v>
      </c>
      <c r="L89" s="206">
        <v>9.44</v>
      </c>
      <c r="M89" s="206">
        <v>1.1399999999999999</v>
      </c>
      <c r="N89" s="206">
        <v>1.85</v>
      </c>
      <c r="O89" s="206">
        <v>2.61</v>
      </c>
      <c r="P89" s="206">
        <v>0.73</v>
      </c>
      <c r="Q89" s="206">
        <v>0.33</v>
      </c>
      <c r="R89" s="206">
        <v>0.53</v>
      </c>
      <c r="S89" s="206">
        <v>0.41</v>
      </c>
      <c r="T89" s="206">
        <v>0</v>
      </c>
      <c r="U89" s="206">
        <v>1.87</v>
      </c>
      <c r="V89" s="206">
        <v>0.18</v>
      </c>
      <c r="W89" s="206">
        <v>0.35</v>
      </c>
      <c r="X89" s="206">
        <v>1.56</v>
      </c>
      <c r="Y89" s="206">
        <v>0</v>
      </c>
      <c r="Z89" s="206">
        <v>2.2000000000000002</v>
      </c>
      <c r="AA89" s="206">
        <v>1.43</v>
      </c>
      <c r="AB89" s="206">
        <v>0</v>
      </c>
      <c r="AC89" s="206">
        <v>0.78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14.49</v>
      </c>
      <c r="D90" s="206">
        <v>1.87</v>
      </c>
      <c r="E90" s="206">
        <v>0</v>
      </c>
      <c r="F90" s="206">
        <v>0</v>
      </c>
      <c r="G90" s="206">
        <v>11.99</v>
      </c>
      <c r="H90" s="206">
        <v>0</v>
      </c>
      <c r="I90" s="206">
        <v>26.83</v>
      </c>
      <c r="J90" s="206">
        <v>1.46</v>
      </c>
      <c r="K90" s="206">
        <v>111.19</v>
      </c>
      <c r="L90" s="206">
        <v>9.44</v>
      </c>
      <c r="M90" s="206">
        <v>1.1399999999999999</v>
      </c>
      <c r="N90" s="206">
        <v>1.85</v>
      </c>
      <c r="O90" s="206">
        <v>2.61</v>
      </c>
      <c r="P90" s="206">
        <v>0.73</v>
      </c>
      <c r="Q90" s="206">
        <v>0.33</v>
      </c>
      <c r="R90" s="206">
        <v>0.53</v>
      </c>
      <c r="S90" s="206">
        <v>0.41</v>
      </c>
      <c r="T90" s="206">
        <v>0</v>
      </c>
      <c r="U90" s="206">
        <v>1.87</v>
      </c>
      <c r="V90" s="206">
        <v>0.18</v>
      </c>
      <c r="W90" s="206">
        <v>0.35</v>
      </c>
      <c r="X90" s="206">
        <v>1.56</v>
      </c>
      <c r="Y90" s="206">
        <v>0</v>
      </c>
      <c r="Z90" s="206">
        <v>2.2000000000000002</v>
      </c>
      <c r="AA90" s="206">
        <v>1.43</v>
      </c>
      <c r="AB90" s="206">
        <v>0</v>
      </c>
      <c r="AC90" s="206">
        <v>0.78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14.49</v>
      </c>
      <c r="D91" s="206">
        <v>1.87</v>
      </c>
      <c r="E91" s="206">
        <v>0</v>
      </c>
      <c r="F91" s="206">
        <v>0</v>
      </c>
      <c r="G91" s="206">
        <v>11.99</v>
      </c>
      <c r="H91" s="206">
        <v>0</v>
      </c>
      <c r="I91" s="206">
        <v>26.83</v>
      </c>
      <c r="J91" s="206">
        <v>1.46</v>
      </c>
      <c r="K91" s="206">
        <v>106.7</v>
      </c>
      <c r="L91" s="206">
        <v>9.44</v>
      </c>
      <c r="M91" s="206">
        <v>1.1399999999999999</v>
      </c>
      <c r="N91" s="206">
        <v>1.85</v>
      </c>
      <c r="O91" s="206">
        <v>2.61</v>
      </c>
      <c r="P91" s="206">
        <v>0.73</v>
      </c>
      <c r="Q91" s="206">
        <v>0.33</v>
      </c>
      <c r="R91" s="206">
        <v>0.53</v>
      </c>
      <c r="S91" s="206">
        <v>0.41</v>
      </c>
      <c r="T91" s="206">
        <v>0</v>
      </c>
      <c r="U91" s="206">
        <v>1.87</v>
      </c>
      <c r="V91" s="206">
        <v>0.18</v>
      </c>
      <c r="W91" s="206">
        <v>0.35</v>
      </c>
      <c r="X91" s="206">
        <v>1.56</v>
      </c>
      <c r="Y91" s="206">
        <v>0</v>
      </c>
      <c r="Z91" s="206">
        <v>2.2000000000000002</v>
      </c>
      <c r="AA91" s="206">
        <v>1.43</v>
      </c>
      <c r="AB91" s="206">
        <v>0</v>
      </c>
      <c r="AC91" s="206">
        <v>0.78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14.49</v>
      </c>
      <c r="D92" s="206">
        <v>1.87</v>
      </c>
      <c r="E92" s="206">
        <v>0</v>
      </c>
      <c r="F92" s="206">
        <v>0</v>
      </c>
      <c r="G92" s="206">
        <v>11.99</v>
      </c>
      <c r="H92" s="206">
        <v>0</v>
      </c>
      <c r="I92" s="206">
        <v>26.83</v>
      </c>
      <c r="J92" s="206">
        <v>1.46</v>
      </c>
      <c r="K92" s="206">
        <v>105.23</v>
      </c>
      <c r="L92" s="206">
        <v>9.44</v>
      </c>
      <c r="M92" s="206">
        <v>1.1399999999999999</v>
      </c>
      <c r="N92" s="206">
        <v>1.85</v>
      </c>
      <c r="O92" s="206">
        <v>2.61</v>
      </c>
      <c r="P92" s="206">
        <v>0.73</v>
      </c>
      <c r="Q92" s="206">
        <v>0.33</v>
      </c>
      <c r="R92" s="206">
        <v>0.53</v>
      </c>
      <c r="S92" s="206">
        <v>0.41</v>
      </c>
      <c r="T92" s="206">
        <v>0</v>
      </c>
      <c r="U92" s="206">
        <v>1.87</v>
      </c>
      <c r="V92" s="206">
        <v>0.18</v>
      </c>
      <c r="W92" s="206">
        <v>0.35</v>
      </c>
      <c r="X92" s="206">
        <v>1.56</v>
      </c>
      <c r="Y92" s="206">
        <v>0</v>
      </c>
      <c r="Z92" s="206">
        <v>2.2000000000000002</v>
      </c>
      <c r="AA92" s="206">
        <v>1.43</v>
      </c>
      <c r="AB92" s="206">
        <v>0</v>
      </c>
      <c r="AC92" s="206">
        <v>0.78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14.49</v>
      </c>
      <c r="D93" s="206">
        <v>1.87</v>
      </c>
      <c r="E93" s="206">
        <v>0</v>
      </c>
      <c r="F93" s="206">
        <v>0</v>
      </c>
      <c r="G93" s="206">
        <v>11.99</v>
      </c>
      <c r="H93" s="206">
        <v>0</v>
      </c>
      <c r="I93" s="206">
        <v>26.83</v>
      </c>
      <c r="J93" s="206">
        <v>1.46</v>
      </c>
      <c r="K93" s="206">
        <v>102.66</v>
      </c>
      <c r="L93" s="206">
        <v>9.44</v>
      </c>
      <c r="M93" s="206">
        <v>1.1399999999999999</v>
      </c>
      <c r="N93" s="206">
        <v>1.85</v>
      </c>
      <c r="O93" s="206">
        <v>2.61</v>
      </c>
      <c r="P93" s="206">
        <v>0.73</v>
      </c>
      <c r="Q93" s="206">
        <v>0.33</v>
      </c>
      <c r="R93" s="206">
        <v>0.53</v>
      </c>
      <c r="S93" s="206">
        <v>0.41</v>
      </c>
      <c r="T93" s="206">
        <v>0</v>
      </c>
      <c r="U93" s="206">
        <v>1.87</v>
      </c>
      <c r="V93" s="206">
        <v>0.18</v>
      </c>
      <c r="W93" s="206">
        <v>0.35</v>
      </c>
      <c r="X93" s="206">
        <v>1.56</v>
      </c>
      <c r="Y93" s="206">
        <v>0</v>
      </c>
      <c r="Z93" s="206">
        <v>2.2000000000000002</v>
      </c>
      <c r="AA93" s="206">
        <v>1.43</v>
      </c>
      <c r="AB93" s="206">
        <v>0</v>
      </c>
      <c r="AC93" s="206">
        <v>0.78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14.49</v>
      </c>
      <c r="D94" s="206">
        <v>1.87</v>
      </c>
      <c r="E94" s="206">
        <v>0</v>
      </c>
      <c r="F94" s="206">
        <v>0</v>
      </c>
      <c r="G94" s="206">
        <v>11.99</v>
      </c>
      <c r="H94" s="206">
        <v>0</v>
      </c>
      <c r="I94" s="206">
        <v>26.83</v>
      </c>
      <c r="J94" s="206">
        <v>1.46</v>
      </c>
      <c r="K94" s="206">
        <v>99.29</v>
      </c>
      <c r="L94" s="206">
        <v>9.44</v>
      </c>
      <c r="M94" s="206">
        <v>1.1399999999999999</v>
      </c>
      <c r="N94" s="206">
        <v>1.85</v>
      </c>
      <c r="O94" s="206">
        <v>2.61</v>
      </c>
      <c r="P94" s="206">
        <v>0.73</v>
      </c>
      <c r="Q94" s="206">
        <v>0.33</v>
      </c>
      <c r="R94" s="206">
        <v>0.53</v>
      </c>
      <c r="S94" s="206">
        <v>0.41</v>
      </c>
      <c r="T94" s="206">
        <v>0</v>
      </c>
      <c r="U94" s="206">
        <v>1.87</v>
      </c>
      <c r="V94" s="206">
        <v>0.18</v>
      </c>
      <c r="W94" s="206">
        <v>0.35</v>
      </c>
      <c r="X94" s="206">
        <v>1.56</v>
      </c>
      <c r="Y94" s="206">
        <v>0</v>
      </c>
      <c r="Z94" s="206">
        <v>2.2000000000000002</v>
      </c>
      <c r="AA94" s="206">
        <v>1.43</v>
      </c>
      <c r="AB94" s="206">
        <v>0</v>
      </c>
      <c r="AC94" s="206">
        <v>0.78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14.49</v>
      </c>
      <c r="D95" s="206">
        <v>1.87</v>
      </c>
      <c r="E95" s="206">
        <v>0</v>
      </c>
      <c r="F95" s="206">
        <v>0</v>
      </c>
      <c r="G95" s="206">
        <v>11.99</v>
      </c>
      <c r="H95" s="206">
        <v>0</v>
      </c>
      <c r="I95" s="206">
        <v>26.83</v>
      </c>
      <c r="J95" s="206">
        <v>1.46</v>
      </c>
      <c r="K95" s="206">
        <v>106.19</v>
      </c>
      <c r="L95" s="206">
        <v>9.44</v>
      </c>
      <c r="M95" s="206">
        <v>1.1399999999999999</v>
      </c>
      <c r="N95" s="206">
        <v>1.85</v>
      </c>
      <c r="O95" s="206">
        <v>2.61</v>
      </c>
      <c r="P95" s="206">
        <v>0.73</v>
      </c>
      <c r="Q95" s="206">
        <v>0.33</v>
      </c>
      <c r="R95" s="206">
        <v>0.53</v>
      </c>
      <c r="S95" s="206">
        <v>0.41</v>
      </c>
      <c r="T95" s="206">
        <v>0</v>
      </c>
      <c r="U95" s="206">
        <v>1.87</v>
      </c>
      <c r="V95" s="206">
        <v>0.18</v>
      </c>
      <c r="W95" s="206">
        <v>0.35</v>
      </c>
      <c r="X95" s="206">
        <v>1.56</v>
      </c>
      <c r="Y95" s="206">
        <v>0</v>
      </c>
      <c r="Z95" s="206">
        <v>2.2000000000000002</v>
      </c>
      <c r="AA95" s="206">
        <v>1.43</v>
      </c>
      <c r="AB95" s="206">
        <v>0</v>
      </c>
      <c r="AC95" s="206">
        <v>0.78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14.49</v>
      </c>
      <c r="D96" s="206">
        <v>1.87</v>
      </c>
      <c r="E96" s="206">
        <v>0</v>
      </c>
      <c r="F96" s="206">
        <v>0</v>
      </c>
      <c r="G96" s="206">
        <v>11.99</v>
      </c>
      <c r="H96" s="206">
        <v>0</v>
      </c>
      <c r="I96" s="206">
        <v>26.83</v>
      </c>
      <c r="J96" s="206">
        <v>1.46</v>
      </c>
      <c r="K96" s="206">
        <v>102.53</v>
      </c>
      <c r="L96" s="206">
        <v>9.44</v>
      </c>
      <c r="M96" s="206">
        <v>1.1399999999999999</v>
      </c>
      <c r="N96" s="206">
        <v>1.85</v>
      </c>
      <c r="O96" s="206">
        <v>2.61</v>
      </c>
      <c r="P96" s="206">
        <v>0.73</v>
      </c>
      <c r="Q96" s="206">
        <v>0.33</v>
      </c>
      <c r="R96" s="206">
        <v>0.53</v>
      </c>
      <c r="S96" s="206">
        <v>0.41</v>
      </c>
      <c r="T96" s="206">
        <v>0</v>
      </c>
      <c r="U96" s="206">
        <v>1.87</v>
      </c>
      <c r="V96" s="206">
        <v>0.18</v>
      </c>
      <c r="W96" s="206">
        <v>0.35</v>
      </c>
      <c r="X96" s="206">
        <v>1.56</v>
      </c>
      <c r="Y96" s="206">
        <v>0</v>
      </c>
      <c r="Z96" s="206">
        <v>2.2000000000000002</v>
      </c>
      <c r="AA96" s="206">
        <v>1.43</v>
      </c>
      <c r="AB96" s="206">
        <v>0</v>
      </c>
      <c r="AC96" s="206">
        <v>0.78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14.49</v>
      </c>
      <c r="D97" s="206">
        <v>1.87</v>
      </c>
      <c r="E97" s="206">
        <v>0</v>
      </c>
      <c r="F97" s="206">
        <v>0</v>
      </c>
      <c r="G97" s="206">
        <v>11.99</v>
      </c>
      <c r="H97" s="206">
        <v>0</v>
      </c>
      <c r="I97" s="206">
        <v>26.83</v>
      </c>
      <c r="J97" s="206">
        <v>1.46</v>
      </c>
      <c r="K97" s="206">
        <v>96.96</v>
      </c>
      <c r="L97" s="206">
        <v>9.44</v>
      </c>
      <c r="M97" s="206">
        <v>1.1399999999999999</v>
      </c>
      <c r="N97" s="206">
        <v>1.85</v>
      </c>
      <c r="O97" s="206">
        <v>2.61</v>
      </c>
      <c r="P97" s="206">
        <v>0.73</v>
      </c>
      <c r="Q97" s="206">
        <v>0.33</v>
      </c>
      <c r="R97" s="206">
        <v>0.53</v>
      </c>
      <c r="S97" s="206">
        <v>0.41</v>
      </c>
      <c r="T97" s="206">
        <v>0</v>
      </c>
      <c r="U97" s="206">
        <v>1.87</v>
      </c>
      <c r="V97" s="206">
        <v>0.18</v>
      </c>
      <c r="W97" s="206">
        <v>0.35</v>
      </c>
      <c r="X97" s="206">
        <v>1.56</v>
      </c>
      <c r="Y97" s="206">
        <v>0</v>
      </c>
      <c r="Z97" s="206">
        <v>2.2000000000000002</v>
      </c>
      <c r="AA97" s="206">
        <v>1.43</v>
      </c>
      <c r="AB97" s="206">
        <v>0</v>
      </c>
      <c r="AC97" s="206">
        <v>0.78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14.49</v>
      </c>
      <c r="D98" s="206">
        <v>1.87</v>
      </c>
      <c r="E98" s="206">
        <v>0</v>
      </c>
      <c r="F98" s="206">
        <v>0</v>
      </c>
      <c r="G98" s="206">
        <v>11.99</v>
      </c>
      <c r="H98" s="206">
        <v>0</v>
      </c>
      <c r="I98" s="206">
        <v>26.83</v>
      </c>
      <c r="J98" s="206">
        <v>1.46</v>
      </c>
      <c r="K98" s="206">
        <v>103.59</v>
      </c>
      <c r="L98" s="206">
        <v>9.44</v>
      </c>
      <c r="M98" s="206">
        <v>1.1399999999999999</v>
      </c>
      <c r="N98" s="206">
        <v>1.85</v>
      </c>
      <c r="O98" s="206">
        <v>2.61</v>
      </c>
      <c r="P98" s="206">
        <v>0.73</v>
      </c>
      <c r="Q98" s="206">
        <v>0.33</v>
      </c>
      <c r="R98" s="206">
        <v>0.53</v>
      </c>
      <c r="S98" s="206">
        <v>0.42</v>
      </c>
      <c r="T98" s="206">
        <v>0</v>
      </c>
      <c r="U98" s="206">
        <v>1.87</v>
      </c>
      <c r="V98" s="206">
        <v>0.18</v>
      </c>
      <c r="W98" s="206">
        <v>0.35</v>
      </c>
      <c r="X98" s="206">
        <v>1.56</v>
      </c>
      <c r="Y98" s="206">
        <v>0</v>
      </c>
      <c r="Z98" s="206">
        <v>2.2000000000000002</v>
      </c>
      <c r="AA98" s="206">
        <v>1.43</v>
      </c>
      <c r="AB98" s="206">
        <v>0</v>
      </c>
      <c r="AC98" s="206">
        <v>0.78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0.34902000000000016</v>
      </c>
      <c r="D99">
        <f t="shared" si="0"/>
        <v>4.5810000000000059E-2</v>
      </c>
      <c r="E99">
        <f t="shared" si="0"/>
        <v>0</v>
      </c>
      <c r="F99">
        <f t="shared" si="0"/>
        <v>0</v>
      </c>
      <c r="G99">
        <f t="shared" si="0"/>
        <v>0.28196000000000015</v>
      </c>
      <c r="H99">
        <f t="shared" si="0"/>
        <v>0</v>
      </c>
      <c r="I99">
        <f t="shared" si="0"/>
        <v>0.64391999999999916</v>
      </c>
      <c r="J99">
        <f t="shared" si="0"/>
        <v>3.5039999999999953E-2</v>
      </c>
      <c r="K99">
        <f t="shared" si="0"/>
        <v>2.1846774999999994</v>
      </c>
      <c r="L99">
        <f t="shared" si="0"/>
        <v>0.10470250000000003</v>
      </c>
      <c r="M99">
        <f t="shared" si="0"/>
        <v>2.795000000000001E-2</v>
      </c>
      <c r="N99">
        <f t="shared" si="0"/>
        <v>4.4399999999999919E-2</v>
      </c>
      <c r="O99">
        <f t="shared" si="0"/>
        <v>6.2640000000000154E-2</v>
      </c>
      <c r="P99">
        <f t="shared" si="0"/>
        <v>1.7459999999999969E-2</v>
      </c>
      <c r="Q99">
        <f t="shared" si="0"/>
        <v>1.3897499999999983E-2</v>
      </c>
      <c r="R99">
        <f t="shared" si="0"/>
        <v>2.8887499999999986E-2</v>
      </c>
      <c r="S99">
        <f t="shared" si="0"/>
        <v>1.8697499999999978E-2</v>
      </c>
      <c r="T99">
        <f t="shared" si="0"/>
        <v>0</v>
      </c>
      <c r="U99">
        <f t="shared" si="0"/>
        <v>4.4880000000000059E-2</v>
      </c>
      <c r="V99">
        <f t="shared" si="0"/>
        <v>4.359999999999995E-3</v>
      </c>
      <c r="W99">
        <f t="shared" si="0"/>
        <v>9.5450000000000066E-3</v>
      </c>
      <c r="X99">
        <f t="shared" si="0"/>
        <v>5.013999999999999E-2</v>
      </c>
      <c r="Y99">
        <f t="shared" si="0"/>
        <v>0</v>
      </c>
      <c r="Z99">
        <f t="shared" si="0"/>
        <v>5.2799999999999916E-2</v>
      </c>
      <c r="AA99">
        <f t="shared" si="0"/>
        <v>3.4320000000000087E-2</v>
      </c>
      <c r="AB99">
        <f t="shared" si="0"/>
        <v>0</v>
      </c>
      <c r="AC99">
        <f t="shared" si="0"/>
        <v>2.0215000000000014E-2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-3.4640000000000025E-2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7.95</v>
      </c>
      <c r="D3" s="206">
        <v>1.62</v>
      </c>
      <c r="E3" s="206">
        <v>0</v>
      </c>
      <c r="F3" s="206">
        <v>0</v>
      </c>
      <c r="G3" s="206">
        <v>3.58</v>
      </c>
      <c r="H3" s="206">
        <v>0</v>
      </c>
      <c r="I3" s="206">
        <v>15.51</v>
      </c>
      <c r="J3" s="206">
        <v>0.85</v>
      </c>
      <c r="K3" s="206">
        <v>5.94</v>
      </c>
      <c r="L3" s="206">
        <v>18.420000000000002</v>
      </c>
      <c r="M3" s="206">
        <v>0</v>
      </c>
      <c r="N3" s="206">
        <v>1.07</v>
      </c>
      <c r="O3" s="206">
        <v>1.8</v>
      </c>
      <c r="P3" s="206">
        <v>1.82</v>
      </c>
      <c r="Q3" s="206">
        <v>0.19</v>
      </c>
      <c r="R3" s="206">
        <v>0.38</v>
      </c>
      <c r="S3" s="206">
        <v>0.24</v>
      </c>
      <c r="T3" s="206">
        <v>0</v>
      </c>
      <c r="U3" s="206">
        <v>9.9600000000000009</v>
      </c>
      <c r="V3" s="206">
        <v>0.13</v>
      </c>
      <c r="W3" s="206">
        <v>0.31</v>
      </c>
      <c r="X3" s="206">
        <v>0.9</v>
      </c>
      <c r="Y3" s="206">
        <v>0</v>
      </c>
      <c r="Z3" s="206">
        <v>1.27</v>
      </c>
      <c r="AA3" s="206">
        <v>0.83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7.95</v>
      </c>
      <c r="D4" s="206">
        <v>1.62</v>
      </c>
      <c r="E4" s="206">
        <v>0</v>
      </c>
      <c r="F4" s="206">
        <v>0</v>
      </c>
      <c r="G4" s="206">
        <v>3.58</v>
      </c>
      <c r="H4" s="206">
        <v>0</v>
      </c>
      <c r="I4" s="206">
        <v>15.51</v>
      </c>
      <c r="J4" s="206">
        <v>0.85</v>
      </c>
      <c r="K4" s="206">
        <v>5.94</v>
      </c>
      <c r="L4" s="206">
        <v>5.74</v>
      </c>
      <c r="M4" s="206">
        <v>0</v>
      </c>
      <c r="N4" s="206">
        <v>1.07</v>
      </c>
      <c r="O4" s="206">
        <v>1.8</v>
      </c>
      <c r="P4" s="206">
        <v>1.82</v>
      </c>
      <c r="Q4" s="206">
        <v>0.19</v>
      </c>
      <c r="R4" s="206">
        <v>0.38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0.31</v>
      </c>
      <c r="X4" s="206">
        <v>0.9</v>
      </c>
      <c r="Y4" s="206">
        <v>0</v>
      </c>
      <c r="Z4" s="206">
        <v>1.27</v>
      </c>
      <c r="AA4" s="206">
        <v>0.83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7.95</v>
      </c>
      <c r="D5" s="206">
        <v>1.62</v>
      </c>
      <c r="E5" s="206">
        <v>0</v>
      </c>
      <c r="F5" s="206">
        <v>0</v>
      </c>
      <c r="G5" s="206">
        <v>3.58</v>
      </c>
      <c r="H5" s="206">
        <v>0</v>
      </c>
      <c r="I5" s="206">
        <v>15.51</v>
      </c>
      <c r="J5" s="206">
        <v>0.85</v>
      </c>
      <c r="K5" s="206">
        <v>5.94</v>
      </c>
      <c r="L5" s="206">
        <v>2.36</v>
      </c>
      <c r="M5" s="206">
        <v>0</v>
      </c>
      <c r="N5" s="206">
        <v>1.07</v>
      </c>
      <c r="O5" s="206">
        <v>1.8</v>
      </c>
      <c r="P5" s="206">
        <v>1.82</v>
      </c>
      <c r="Q5" s="206">
        <v>0.19</v>
      </c>
      <c r="R5" s="206">
        <v>0.38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0.31</v>
      </c>
      <c r="X5" s="206">
        <v>0.9</v>
      </c>
      <c r="Y5" s="206">
        <v>0</v>
      </c>
      <c r="Z5" s="206">
        <v>1.27</v>
      </c>
      <c r="AA5" s="206">
        <v>0.83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7.95</v>
      </c>
      <c r="D6" s="206">
        <v>1.62</v>
      </c>
      <c r="E6" s="206">
        <v>0</v>
      </c>
      <c r="F6" s="206">
        <v>0</v>
      </c>
      <c r="G6" s="206">
        <v>3.58</v>
      </c>
      <c r="H6" s="206">
        <v>0</v>
      </c>
      <c r="I6" s="206">
        <v>15.51</v>
      </c>
      <c r="J6" s="206">
        <v>0.85</v>
      </c>
      <c r="K6" s="206">
        <v>5.94</v>
      </c>
      <c r="L6" s="206">
        <v>2.36</v>
      </c>
      <c r="M6" s="206">
        <v>0</v>
      </c>
      <c r="N6" s="206">
        <v>1.07</v>
      </c>
      <c r="O6" s="206">
        <v>1.8</v>
      </c>
      <c r="P6" s="206">
        <v>1.82</v>
      </c>
      <c r="Q6" s="206">
        <v>0.19</v>
      </c>
      <c r="R6" s="206">
        <v>0.38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0.31</v>
      </c>
      <c r="X6" s="206">
        <v>0.9</v>
      </c>
      <c r="Y6" s="206">
        <v>0</v>
      </c>
      <c r="Z6" s="206">
        <v>1.27</v>
      </c>
      <c r="AA6" s="206">
        <v>0.83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8.49</v>
      </c>
      <c r="D7" s="206">
        <v>1.08</v>
      </c>
      <c r="E7" s="206">
        <v>0</v>
      </c>
      <c r="F7" s="206">
        <v>0</v>
      </c>
      <c r="G7" s="206">
        <v>6.93</v>
      </c>
      <c r="H7" s="206">
        <v>0</v>
      </c>
      <c r="I7" s="206">
        <v>15.51</v>
      </c>
      <c r="J7" s="206">
        <v>0.85</v>
      </c>
      <c r="K7" s="206">
        <v>5.94</v>
      </c>
      <c r="L7" s="206">
        <v>2.36</v>
      </c>
      <c r="M7" s="206">
        <v>0</v>
      </c>
      <c r="N7" s="206">
        <v>1.07</v>
      </c>
      <c r="O7" s="206">
        <v>1.8</v>
      </c>
      <c r="P7" s="206">
        <v>1.82</v>
      </c>
      <c r="Q7" s="206">
        <v>0.19</v>
      </c>
      <c r="R7" s="206">
        <v>0.38</v>
      </c>
      <c r="S7" s="206">
        <v>0.24</v>
      </c>
      <c r="T7" s="206">
        <v>0</v>
      </c>
      <c r="U7" s="206">
        <v>9.9600000000000009</v>
      </c>
      <c r="V7" s="206">
        <v>0.11</v>
      </c>
      <c r="W7" s="206">
        <v>0.31</v>
      </c>
      <c r="X7" s="206">
        <v>0.9</v>
      </c>
      <c r="Y7" s="206">
        <v>0</v>
      </c>
      <c r="Z7" s="206">
        <v>1.27</v>
      </c>
      <c r="AA7" s="206">
        <v>0.83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8.49</v>
      </c>
      <c r="D8" s="206">
        <v>1.08</v>
      </c>
      <c r="E8" s="206">
        <v>0</v>
      </c>
      <c r="F8" s="206">
        <v>0</v>
      </c>
      <c r="G8" s="206">
        <v>6.93</v>
      </c>
      <c r="H8" s="206">
        <v>0</v>
      </c>
      <c r="I8" s="206">
        <v>15.51</v>
      </c>
      <c r="J8" s="206">
        <v>0.85</v>
      </c>
      <c r="K8" s="206">
        <v>5.94</v>
      </c>
      <c r="L8" s="206">
        <v>2.36</v>
      </c>
      <c r="M8" s="206">
        <v>0</v>
      </c>
      <c r="N8" s="206">
        <v>1.07</v>
      </c>
      <c r="O8" s="206">
        <v>1.8</v>
      </c>
      <c r="P8" s="206">
        <v>1.82</v>
      </c>
      <c r="Q8" s="206">
        <v>0.19</v>
      </c>
      <c r="R8" s="206">
        <v>0.38</v>
      </c>
      <c r="S8" s="206">
        <v>0.24</v>
      </c>
      <c r="T8" s="206">
        <v>0</v>
      </c>
      <c r="U8" s="206">
        <v>9.9600000000000009</v>
      </c>
      <c r="V8" s="206">
        <v>0.11</v>
      </c>
      <c r="W8" s="206">
        <v>0.31</v>
      </c>
      <c r="X8" s="206">
        <v>0.9</v>
      </c>
      <c r="Y8" s="206">
        <v>0</v>
      </c>
      <c r="Z8" s="206">
        <v>1.27</v>
      </c>
      <c r="AA8" s="206">
        <v>0.83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8.49</v>
      </c>
      <c r="D9" s="206">
        <v>1.08</v>
      </c>
      <c r="E9" s="206">
        <v>0</v>
      </c>
      <c r="F9" s="206">
        <v>0</v>
      </c>
      <c r="G9" s="206">
        <v>6.93</v>
      </c>
      <c r="H9" s="206">
        <v>0</v>
      </c>
      <c r="I9" s="206">
        <v>15.51</v>
      </c>
      <c r="J9" s="206">
        <v>0.85</v>
      </c>
      <c r="K9" s="206">
        <v>86.55</v>
      </c>
      <c r="L9" s="206">
        <v>26.79</v>
      </c>
      <c r="M9" s="206">
        <v>0</v>
      </c>
      <c r="N9" s="206">
        <v>1.07</v>
      </c>
      <c r="O9" s="206">
        <v>1.8</v>
      </c>
      <c r="P9" s="206">
        <v>1.82</v>
      </c>
      <c r="Q9" s="206">
        <v>0.19</v>
      </c>
      <c r="R9" s="206">
        <v>0.38</v>
      </c>
      <c r="S9" s="206">
        <v>0.24</v>
      </c>
      <c r="T9" s="206">
        <v>0</v>
      </c>
      <c r="U9" s="206">
        <v>9.9600000000000009</v>
      </c>
      <c r="V9" s="206">
        <v>0.11</v>
      </c>
      <c r="W9" s="206">
        <v>0.32</v>
      </c>
      <c r="X9" s="206">
        <v>0.9</v>
      </c>
      <c r="Y9" s="206">
        <v>0</v>
      </c>
      <c r="Z9" s="206">
        <v>1.27</v>
      </c>
      <c r="AA9" s="206">
        <v>0.83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8.49</v>
      </c>
      <c r="D10" s="206">
        <v>1.08</v>
      </c>
      <c r="E10" s="206">
        <v>0</v>
      </c>
      <c r="F10" s="206">
        <v>0</v>
      </c>
      <c r="G10" s="206">
        <v>6.93</v>
      </c>
      <c r="H10" s="206">
        <v>0</v>
      </c>
      <c r="I10" s="206">
        <v>15.51</v>
      </c>
      <c r="J10" s="206">
        <v>0.85</v>
      </c>
      <c r="K10" s="206">
        <v>87.55</v>
      </c>
      <c r="L10" s="206">
        <v>26.79</v>
      </c>
      <c r="M10" s="206">
        <v>0</v>
      </c>
      <c r="N10" s="206">
        <v>1.07</v>
      </c>
      <c r="O10" s="206">
        <v>1.8</v>
      </c>
      <c r="P10" s="206">
        <v>1.82</v>
      </c>
      <c r="Q10" s="206">
        <v>0.19</v>
      </c>
      <c r="R10" s="206">
        <v>0.38</v>
      </c>
      <c r="S10" s="206">
        <v>0.24</v>
      </c>
      <c r="T10" s="206">
        <v>0</v>
      </c>
      <c r="U10" s="206">
        <v>9.9600000000000009</v>
      </c>
      <c r="V10" s="206">
        <v>0.11</v>
      </c>
      <c r="W10" s="206">
        <v>0.32</v>
      </c>
      <c r="X10" s="206">
        <v>0.9</v>
      </c>
      <c r="Y10" s="206">
        <v>0</v>
      </c>
      <c r="Z10" s="206">
        <v>1.27</v>
      </c>
      <c r="AA10" s="206">
        <v>0.83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8.5399999999999991</v>
      </c>
      <c r="D11" s="206">
        <v>1.08</v>
      </c>
      <c r="E11" s="206">
        <v>0</v>
      </c>
      <c r="F11" s="206">
        <v>0</v>
      </c>
      <c r="G11" s="206">
        <v>6.93</v>
      </c>
      <c r="H11" s="206">
        <v>0</v>
      </c>
      <c r="I11" s="206">
        <v>15.51</v>
      </c>
      <c r="J11" s="206">
        <v>0.85</v>
      </c>
      <c r="K11" s="206">
        <v>87.55</v>
      </c>
      <c r="L11" s="206">
        <v>26.79</v>
      </c>
      <c r="M11" s="206">
        <v>0</v>
      </c>
      <c r="N11" s="206">
        <v>1.07</v>
      </c>
      <c r="O11" s="206">
        <v>1.8</v>
      </c>
      <c r="P11" s="206">
        <v>1.82</v>
      </c>
      <c r="Q11" s="206">
        <v>0.19</v>
      </c>
      <c r="R11" s="206">
        <v>0.38</v>
      </c>
      <c r="S11" s="206">
        <v>0.24</v>
      </c>
      <c r="T11" s="206">
        <v>0</v>
      </c>
      <c r="U11" s="206">
        <v>9.9600000000000009</v>
      </c>
      <c r="V11" s="206">
        <v>0.11</v>
      </c>
      <c r="W11" s="206">
        <v>0.32</v>
      </c>
      <c r="X11" s="206">
        <v>0.9</v>
      </c>
      <c r="Y11" s="206">
        <v>0</v>
      </c>
      <c r="Z11" s="206">
        <v>1.27</v>
      </c>
      <c r="AA11" s="206">
        <v>0.83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8.5399999999999991</v>
      </c>
      <c r="D12" s="206">
        <v>1.08</v>
      </c>
      <c r="E12" s="206">
        <v>0</v>
      </c>
      <c r="F12" s="206">
        <v>0</v>
      </c>
      <c r="G12" s="206">
        <v>6.93</v>
      </c>
      <c r="H12" s="206">
        <v>0</v>
      </c>
      <c r="I12" s="206">
        <v>15.51</v>
      </c>
      <c r="J12" s="206">
        <v>0.85</v>
      </c>
      <c r="K12" s="206">
        <v>87.55</v>
      </c>
      <c r="L12" s="206">
        <v>26.79</v>
      </c>
      <c r="M12" s="206">
        <v>0</v>
      </c>
      <c r="N12" s="206">
        <v>1.07</v>
      </c>
      <c r="O12" s="206">
        <v>1.8</v>
      </c>
      <c r="P12" s="206">
        <v>1.82</v>
      </c>
      <c r="Q12" s="206">
        <v>0.19</v>
      </c>
      <c r="R12" s="206">
        <v>0.38</v>
      </c>
      <c r="S12" s="206">
        <v>0.24</v>
      </c>
      <c r="T12" s="206">
        <v>0</v>
      </c>
      <c r="U12" s="206">
        <v>9.9600000000000009</v>
      </c>
      <c r="V12" s="206">
        <v>0.11</v>
      </c>
      <c r="W12" s="206">
        <v>0.32</v>
      </c>
      <c r="X12" s="206">
        <v>0.9</v>
      </c>
      <c r="Y12" s="206">
        <v>0</v>
      </c>
      <c r="Z12" s="206">
        <v>1.27</v>
      </c>
      <c r="AA12" s="206">
        <v>0.83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8.5399999999999991</v>
      </c>
      <c r="D13" s="206">
        <v>1.08</v>
      </c>
      <c r="E13" s="206">
        <v>0</v>
      </c>
      <c r="F13" s="206">
        <v>0</v>
      </c>
      <c r="G13" s="206">
        <v>6.93</v>
      </c>
      <c r="H13" s="206">
        <v>0</v>
      </c>
      <c r="I13" s="206">
        <v>15.51</v>
      </c>
      <c r="J13" s="206">
        <v>0.85</v>
      </c>
      <c r="K13" s="206">
        <v>87.55</v>
      </c>
      <c r="L13" s="206">
        <v>26.79</v>
      </c>
      <c r="M13" s="206">
        <v>0</v>
      </c>
      <c r="N13" s="206">
        <v>1.07</v>
      </c>
      <c r="O13" s="206">
        <v>1.8</v>
      </c>
      <c r="P13" s="206">
        <v>1.82</v>
      </c>
      <c r="Q13" s="206">
        <v>0.19</v>
      </c>
      <c r="R13" s="206">
        <v>0.38</v>
      </c>
      <c r="S13" s="206">
        <v>0.24</v>
      </c>
      <c r="T13" s="206">
        <v>0</v>
      </c>
      <c r="U13" s="206">
        <v>9.9600000000000009</v>
      </c>
      <c r="V13" s="206">
        <v>0.11</v>
      </c>
      <c r="W13" s="206">
        <v>0.32</v>
      </c>
      <c r="X13" s="206">
        <v>0.9</v>
      </c>
      <c r="Y13" s="206">
        <v>0</v>
      </c>
      <c r="Z13" s="206">
        <v>1.27</v>
      </c>
      <c r="AA13" s="206">
        <v>0.83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8.5399999999999991</v>
      </c>
      <c r="D14" s="206">
        <v>1.08</v>
      </c>
      <c r="E14" s="206">
        <v>0</v>
      </c>
      <c r="F14" s="206">
        <v>0</v>
      </c>
      <c r="G14" s="206">
        <v>6.93</v>
      </c>
      <c r="H14" s="206">
        <v>0</v>
      </c>
      <c r="I14" s="206">
        <v>15.51</v>
      </c>
      <c r="J14" s="206">
        <v>0.85</v>
      </c>
      <c r="K14" s="206">
        <v>87.55</v>
      </c>
      <c r="L14" s="206">
        <v>26.79</v>
      </c>
      <c r="M14" s="206">
        <v>0</v>
      </c>
      <c r="N14" s="206">
        <v>1.07</v>
      </c>
      <c r="O14" s="206">
        <v>1.8</v>
      </c>
      <c r="P14" s="206">
        <v>1.82</v>
      </c>
      <c r="Q14" s="206">
        <v>0.19</v>
      </c>
      <c r="R14" s="206">
        <v>0.38</v>
      </c>
      <c r="S14" s="206">
        <v>0.24</v>
      </c>
      <c r="T14" s="206">
        <v>0</v>
      </c>
      <c r="U14" s="206">
        <v>9.9600000000000009</v>
      </c>
      <c r="V14" s="206">
        <v>0.11</v>
      </c>
      <c r="W14" s="206">
        <v>0.32</v>
      </c>
      <c r="X14" s="206">
        <v>0.9</v>
      </c>
      <c r="Y14" s="206">
        <v>0</v>
      </c>
      <c r="Z14" s="206">
        <v>1.27</v>
      </c>
      <c r="AA14" s="206">
        <v>0.83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8.5399999999999991</v>
      </c>
      <c r="D15" s="206">
        <v>1.08</v>
      </c>
      <c r="E15" s="206">
        <v>0</v>
      </c>
      <c r="F15" s="206">
        <v>0</v>
      </c>
      <c r="G15" s="206">
        <v>6.93</v>
      </c>
      <c r="H15" s="206">
        <v>0</v>
      </c>
      <c r="I15" s="206">
        <v>15.51</v>
      </c>
      <c r="J15" s="206">
        <v>0.85</v>
      </c>
      <c r="K15" s="206">
        <v>87.55</v>
      </c>
      <c r="L15" s="206">
        <v>26.79</v>
      </c>
      <c r="M15" s="206">
        <v>0</v>
      </c>
      <c r="N15" s="206">
        <v>1.07</v>
      </c>
      <c r="O15" s="206">
        <v>1.8</v>
      </c>
      <c r="P15" s="206">
        <v>1.82</v>
      </c>
      <c r="Q15" s="206">
        <v>0.19</v>
      </c>
      <c r="R15" s="206">
        <v>0.38</v>
      </c>
      <c r="S15" s="206">
        <v>0.24</v>
      </c>
      <c r="T15" s="206">
        <v>0</v>
      </c>
      <c r="U15" s="206">
        <v>9.9600000000000009</v>
      </c>
      <c r="V15" s="206">
        <v>0.11</v>
      </c>
      <c r="W15" s="206">
        <v>0.32</v>
      </c>
      <c r="X15" s="206">
        <v>0.9</v>
      </c>
      <c r="Y15" s="206">
        <v>0</v>
      </c>
      <c r="Z15" s="206">
        <v>1.27</v>
      </c>
      <c r="AA15" s="206">
        <v>0.83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8.5399999999999991</v>
      </c>
      <c r="D16" s="206">
        <v>1.08</v>
      </c>
      <c r="E16" s="206">
        <v>0</v>
      </c>
      <c r="F16" s="206">
        <v>0</v>
      </c>
      <c r="G16" s="206">
        <v>6.93</v>
      </c>
      <c r="H16" s="206">
        <v>0</v>
      </c>
      <c r="I16" s="206">
        <v>15.51</v>
      </c>
      <c r="J16" s="206">
        <v>0.85</v>
      </c>
      <c r="K16" s="206">
        <v>87.55</v>
      </c>
      <c r="L16" s="206">
        <v>26.79</v>
      </c>
      <c r="M16" s="206">
        <v>0</v>
      </c>
      <c r="N16" s="206">
        <v>1.07</v>
      </c>
      <c r="O16" s="206">
        <v>1.8</v>
      </c>
      <c r="P16" s="206">
        <v>1.82</v>
      </c>
      <c r="Q16" s="206">
        <v>0.19</v>
      </c>
      <c r="R16" s="206">
        <v>0.38</v>
      </c>
      <c r="S16" s="206">
        <v>0.24</v>
      </c>
      <c r="T16" s="206">
        <v>0</v>
      </c>
      <c r="U16" s="206">
        <v>9.9600000000000009</v>
      </c>
      <c r="V16" s="206">
        <v>0.11</v>
      </c>
      <c r="W16" s="206">
        <v>0.32</v>
      </c>
      <c r="X16" s="206">
        <v>0.9</v>
      </c>
      <c r="Y16" s="206">
        <v>0</v>
      </c>
      <c r="Z16" s="206">
        <v>1.27</v>
      </c>
      <c r="AA16" s="206">
        <v>0.83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8.5399999999999991</v>
      </c>
      <c r="D17" s="206">
        <v>1.08</v>
      </c>
      <c r="E17" s="206">
        <v>0</v>
      </c>
      <c r="F17" s="206">
        <v>0</v>
      </c>
      <c r="G17" s="206">
        <v>6.93</v>
      </c>
      <c r="H17" s="206">
        <v>0</v>
      </c>
      <c r="I17" s="206">
        <v>15.51</v>
      </c>
      <c r="J17" s="206">
        <v>0.85</v>
      </c>
      <c r="K17" s="206">
        <v>87.55</v>
      </c>
      <c r="L17" s="206">
        <v>46.07</v>
      </c>
      <c r="M17" s="206">
        <v>0</v>
      </c>
      <c r="N17" s="206">
        <v>1.07</v>
      </c>
      <c r="O17" s="206">
        <v>1.8</v>
      </c>
      <c r="P17" s="206">
        <v>1.82</v>
      </c>
      <c r="Q17" s="206">
        <v>3.31</v>
      </c>
      <c r="R17" s="206">
        <v>5.78</v>
      </c>
      <c r="S17" s="206">
        <v>3.72</v>
      </c>
      <c r="T17" s="206">
        <v>0</v>
      </c>
      <c r="U17" s="206">
        <v>9.9600000000000009</v>
      </c>
      <c r="V17" s="206">
        <v>0.11</v>
      </c>
      <c r="W17" s="206">
        <v>0.32</v>
      </c>
      <c r="X17" s="206">
        <v>0.9</v>
      </c>
      <c r="Y17" s="206">
        <v>0</v>
      </c>
      <c r="Z17" s="206">
        <v>1.27</v>
      </c>
      <c r="AA17" s="206">
        <v>0.83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8.5399999999999991</v>
      </c>
      <c r="D18" s="206">
        <v>1.08</v>
      </c>
      <c r="E18" s="206">
        <v>0</v>
      </c>
      <c r="F18" s="206">
        <v>0</v>
      </c>
      <c r="G18" s="206">
        <v>6.93</v>
      </c>
      <c r="H18" s="206">
        <v>0</v>
      </c>
      <c r="I18" s="206">
        <v>15.51</v>
      </c>
      <c r="J18" s="206">
        <v>0.85</v>
      </c>
      <c r="K18" s="206">
        <v>87.55</v>
      </c>
      <c r="L18" s="206">
        <v>46.07</v>
      </c>
      <c r="M18" s="206">
        <v>0</v>
      </c>
      <c r="N18" s="206">
        <v>1.07</v>
      </c>
      <c r="O18" s="206">
        <v>1.8</v>
      </c>
      <c r="P18" s="206">
        <v>1.82</v>
      </c>
      <c r="Q18" s="206">
        <v>3.31</v>
      </c>
      <c r="R18" s="206">
        <v>5.78</v>
      </c>
      <c r="S18" s="206">
        <v>3.72</v>
      </c>
      <c r="T18" s="206">
        <v>0</v>
      </c>
      <c r="U18" s="206">
        <v>9.9600000000000009</v>
      </c>
      <c r="V18" s="206">
        <v>0.11</v>
      </c>
      <c r="W18" s="206">
        <v>0.32</v>
      </c>
      <c r="X18" s="206">
        <v>0.9</v>
      </c>
      <c r="Y18" s="206">
        <v>0</v>
      </c>
      <c r="Z18" s="206">
        <v>1.27</v>
      </c>
      <c r="AA18" s="206">
        <v>0.83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8.5399999999999991</v>
      </c>
      <c r="D19" s="206">
        <v>1.08</v>
      </c>
      <c r="E19" s="206">
        <v>0</v>
      </c>
      <c r="F19" s="206">
        <v>0</v>
      </c>
      <c r="G19" s="206">
        <v>6.93</v>
      </c>
      <c r="H19" s="206">
        <v>0</v>
      </c>
      <c r="I19" s="206">
        <v>15.51</v>
      </c>
      <c r="J19" s="206">
        <v>0.85</v>
      </c>
      <c r="K19" s="206">
        <v>87.55</v>
      </c>
      <c r="L19" s="206">
        <v>46.07</v>
      </c>
      <c r="M19" s="206">
        <v>0</v>
      </c>
      <c r="N19" s="206">
        <v>1.07</v>
      </c>
      <c r="O19" s="206">
        <v>1.8</v>
      </c>
      <c r="P19" s="206">
        <v>1.82</v>
      </c>
      <c r="Q19" s="206">
        <v>3.31</v>
      </c>
      <c r="R19" s="206">
        <v>5.78</v>
      </c>
      <c r="S19" s="206">
        <v>3.72</v>
      </c>
      <c r="T19" s="206">
        <v>0</v>
      </c>
      <c r="U19" s="206">
        <v>9.9600000000000009</v>
      </c>
      <c r="V19" s="206">
        <v>0.11</v>
      </c>
      <c r="W19" s="206">
        <v>0.13</v>
      </c>
      <c r="X19" s="206">
        <v>0.9</v>
      </c>
      <c r="Y19" s="206">
        <v>0</v>
      </c>
      <c r="Z19" s="206">
        <v>1.27</v>
      </c>
      <c r="AA19" s="206">
        <v>0.83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8.5399999999999991</v>
      </c>
      <c r="D20" s="206">
        <v>1.08</v>
      </c>
      <c r="E20" s="206">
        <v>0</v>
      </c>
      <c r="F20" s="206">
        <v>0</v>
      </c>
      <c r="G20" s="206">
        <v>6.93</v>
      </c>
      <c r="H20" s="206">
        <v>0</v>
      </c>
      <c r="I20" s="206">
        <v>15.51</v>
      </c>
      <c r="J20" s="206">
        <v>0.85</v>
      </c>
      <c r="K20" s="206">
        <v>87.55</v>
      </c>
      <c r="L20" s="206">
        <v>46.07</v>
      </c>
      <c r="M20" s="206">
        <v>0</v>
      </c>
      <c r="N20" s="206">
        <v>1.07</v>
      </c>
      <c r="O20" s="206">
        <v>1.8</v>
      </c>
      <c r="P20" s="206">
        <v>1.82</v>
      </c>
      <c r="Q20" s="206">
        <v>3.31</v>
      </c>
      <c r="R20" s="206">
        <v>5.78</v>
      </c>
      <c r="S20" s="206">
        <v>3.72</v>
      </c>
      <c r="T20" s="206">
        <v>0</v>
      </c>
      <c r="U20" s="206">
        <v>9.9600000000000009</v>
      </c>
      <c r="V20" s="206">
        <v>0.11</v>
      </c>
      <c r="W20" s="206">
        <v>0.31</v>
      </c>
      <c r="X20" s="206">
        <v>0.9</v>
      </c>
      <c r="Y20" s="206">
        <v>0</v>
      </c>
      <c r="Z20" s="206">
        <v>1.27</v>
      </c>
      <c r="AA20" s="206">
        <v>0.83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8.5399999999999991</v>
      </c>
      <c r="D21" s="206">
        <v>1.08</v>
      </c>
      <c r="E21" s="206">
        <v>0</v>
      </c>
      <c r="F21" s="206">
        <v>0</v>
      </c>
      <c r="G21" s="206">
        <v>6.93</v>
      </c>
      <c r="H21" s="206">
        <v>0</v>
      </c>
      <c r="I21" s="206">
        <v>15.51</v>
      </c>
      <c r="J21" s="206">
        <v>0.85</v>
      </c>
      <c r="K21" s="206">
        <v>87.55</v>
      </c>
      <c r="L21" s="206">
        <v>26.79</v>
      </c>
      <c r="M21" s="206">
        <v>0</v>
      </c>
      <c r="N21" s="206">
        <v>1.07</v>
      </c>
      <c r="O21" s="206">
        <v>1.8</v>
      </c>
      <c r="P21" s="206">
        <v>1.82</v>
      </c>
      <c r="Q21" s="206">
        <v>0.19</v>
      </c>
      <c r="R21" s="206">
        <v>0.38</v>
      </c>
      <c r="S21" s="206">
        <v>0.24</v>
      </c>
      <c r="T21" s="206">
        <v>0</v>
      </c>
      <c r="U21" s="206">
        <v>9.9600000000000009</v>
      </c>
      <c r="V21" s="206">
        <v>0.11</v>
      </c>
      <c r="W21" s="206">
        <v>0.31</v>
      </c>
      <c r="X21" s="206">
        <v>0.9</v>
      </c>
      <c r="Y21" s="206">
        <v>0</v>
      </c>
      <c r="Z21" s="206">
        <v>1.27</v>
      </c>
      <c r="AA21" s="206">
        <v>0.83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8.5399999999999991</v>
      </c>
      <c r="D22" s="206">
        <v>1.08</v>
      </c>
      <c r="E22" s="206">
        <v>0</v>
      </c>
      <c r="F22" s="206">
        <v>0</v>
      </c>
      <c r="G22" s="206">
        <v>6.93</v>
      </c>
      <c r="H22" s="206">
        <v>0</v>
      </c>
      <c r="I22" s="206">
        <v>15.51</v>
      </c>
      <c r="J22" s="206">
        <v>0.85</v>
      </c>
      <c r="K22" s="206">
        <v>87.55</v>
      </c>
      <c r="L22" s="206">
        <v>26.79</v>
      </c>
      <c r="M22" s="206">
        <v>0</v>
      </c>
      <c r="N22" s="206">
        <v>1.07</v>
      </c>
      <c r="O22" s="206">
        <v>1.8</v>
      </c>
      <c r="P22" s="206">
        <v>1.82</v>
      </c>
      <c r="Q22" s="206">
        <v>0.19</v>
      </c>
      <c r="R22" s="206">
        <v>0.38</v>
      </c>
      <c r="S22" s="206">
        <v>0.24</v>
      </c>
      <c r="T22" s="206">
        <v>0</v>
      </c>
      <c r="U22" s="206">
        <v>9.9600000000000009</v>
      </c>
      <c r="V22" s="206">
        <v>0.11</v>
      </c>
      <c r="W22" s="206">
        <v>0.31</v>
      </c>
      <c r="X22" s="206">
        <v>0.9</v>
      </c>
      <c r="Y22" s="206">
        <v>0</v>
      </c>
      <c r="Z22" s="206">
        <v>1.27</v>
      </c>
      <c r="AA22" s="206">
        <v>0.83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8.5399999999999991</v>
      </c>
      <c r="D23" s="206">
        <v>1.08</v>
      </c>
      <c r="E23" s="206">
        <v>0</v>
      </c>
      <c r="F23" s="206">
        <v>0</v>
      </c>
      <c r="G23" s="206">
        <v>6.93</v>
      </c>
      <c r="H23" s="206">
        <v>0</v>
      </c>
      <c r="I23" s="206">
        <v>15.51</v>
      </c>
      <c r="J23" s="206">
        <v>0.85</v>
      </c>
      <c r="K23" s="206">
        <v>87.55</v>
      </c>
      <c r="L23" s="206">
        <v>26.79</v>
      </c>
      <c r="M23" s="206">
        <v>0</v>
      </c>
      <c r="N23" s="206">
        <v>1.07</v>
      </c>
      <c r="O23" s="206">
        <v>1.8</v>
      </c>
      <c r="P23" s="206">
        <v>1.82</v>
      </c>
      <c r="Q23" s="206">
        <v>0.19</v>
      </c>
      <c r="R23" s="206">
        <v>0.38</v>
      </c>
      <c r="S23" s="206">
        <v>0.24</v>
      </c>
      <c r="T23" s="206">
        <v>0</v>
      </c>
      <c r="U23" s="206">
        <v>9.9600000000000009</v>
      </c>
      <c r="V23" s="206">
        <v>0.11</v>
      </c>
      <c r="W23" s="206">
        <v>0.31</v>
      </c>
      <c r="X23" s="206">
        <v>0.9</v>
      </c>
      <c r="Y23" s="206">
        <v>0</v>
      </c>
      <c r="Z23" s="206">
        <v>1.27</v>
      </c>
      <c r="AA23" s="206">
        <v>0.83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8.5399999999999991</v>
      </c>
      <c r="D24" s="206">
        <v>1.08</v>
      </c>
      <c r="E24" s="206">
        <v>0</v>
      </c>
      <c r="F24" s="206">
        <v>0</v>
      </c>
      <c r="G24" s="206">
        <v>6.93</v>
      </c>
      <c r="H24" s="206">
        <v>0</v>
      </c>
      <c r="I24" s="206">
        <v>15.51</v>
      </c>
      <c r="J24" s="206">
        <v>0.85</v>
      </c>
      <c r="K24" s="206">
        <v>87.55</v>
      </c>
      <c r="L24" s="206">
        <v>26.79</v>
      </c>
      <c r="M24" s="206">
        <v>0</v>
      </c>
      <c r="N24" s="206">
        <v>1.07</v>
      </c>
      <c r="O24" s="206">
        <v>1.8</v>
      </c>
      <c r="P24" s="206">
        <v>1.82</v>
      </c>
      <c r="Q24" s="206">
        <v>0.19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0.11</v>
      </c>
      <c r="W24" s="206">
        <v>0.13</v>
      </c>
      <c r="X24" s="206">
        <v>0.9</v>
      </c>
      <c r="Y24" s="206">
        <v>0</v>
      </c>
      <c r="Z24" s="206">
        <v>1.27</v>
      </c>
      <c r="AA24" s="206">
        <v>0.83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8.5399999999999991</v>
      </c>
      <c r="D25" s="206">
        <v>1.08</v>
      </c>
      <c r="E25" s="206">
        <v>0</v>
      </c>
      <c r="F25" s="206">
        <v>0</v>
      </c>
      <c r="G25" s="206">
        <v>6.93</v>
      </c>
      <c r="H25" s="206">
        <v>0</v>
      </c>
      <c r="I25" s="206">
        <v>15.51</v>
      </c>
      <c r="J25" s="206">
        <v>0.85</v>
      </c>
      <c r="K25" s="206">
        <v>9.42</v>
      </c>
      <c r="L25" s="206">
        <v>2.36</v>
      </c>
      <c r="M25" s="206">
        <v>0</v>
      </c>
      <c r="N25" s="206">
        <v>1.07</v>
      </c>
      <c r="O25" s="206">
        <v>1.8</v>
      </c>
      <c r="P25" s="206">
        <v>1.82</v>
      </c>
      <c r="Q25" s="206">
        <v>0.19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0.11</v>
      </c>
      <c r="W25" s="206">
        <v>0.13</v>
      </c>
      <c r="X25" s="206">
        <v>0.48</v>
      </c>
      <c r="Y25" s="206">
        <v>0</v>
      </c>
      <c r="Z25" s="206">
        <v>1.27</v>
      </c>
      <c r="AA25" s="206">
        <v>0.83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8.5399999999999991</v>
      </c>
      <c r="D26" s="206">
        <v>1.08</v>
      </c>
      <c r="E26" s="206">
        <v>0</v>
      </c>
      <c r="F26" s="206">
        <v>0</v>
      </c>
      <c r="G26" s="206">
        <v>6.93</v>
      </c>
      <c r="H26" s="206">
        <v>0</v>
      </c>
      <c r="I26" s="206">
        <v>15.51</v>
      </c>
      <c r="J26" s="206">
        <v>0.85</v>
      </c>
      <c r="K26" s="206">
        <v>5.94</v>
      </c>
      <c r="L26" s="206">
        <v>2.36</v>
      </c>
      <c r="M26" s="206">
        <v>0</v>
      </c>
      <c r="N26" s="206">
        <v>1.07</v>
      </c>
      <c r="O26" s="206">
        <v>1.8</v>
      </c>
      <c r="P26" s="206">
        <v>1.82</v>
      </c>
      <c r="Q26" s="206">
        <v>0.19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0.11</v>
      </c>
      <c r="W26" s="206">
        <v>0.31</v>
      </c>
      <c r="X26" s="206">
        <v>0.9</v>
      </c>
      <c r="Y26" s="206">
        <v>0</v>
      </c>
      <c r="Z26" s="206">
        <v>1.27</v>
      </c>
      <c r="AA26" s="206">
        <v>0.83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8.5399999999999991</v>
      </c>
      <c r="D27" s="206">
        <v>1.08</v>
      </c>
      <c r="E27" s="206">
        <v>0</v>
      </c>
      <c r="F27" s="206">
        <v>0</v>
      </c>
      <c r="G27" s="206">
        <v>6.93</v>
      </c>
      <c r="H27" s="206">
        <v>0</v>
      </c>
      <c r="I27" s="206">
        <v>15.51</v>
      </c>
      <c r="J27" s="206">
        <v>0.85</v>
      </c>
      <c r="K27" s="206">
        <v>5.95</v>
      </c>
      <c r="L27" s="206">
        <v>2.36</v>
      </c>
      <c r="M27" s="206">
        <v>0</v>
      </c>
      <c r="N27" s="206">
        <v>1.07</v>
      </c>
      <c r="O27" s="206">
        <v>1.8</v>
      </c>
      <c r="P27" s="206">
        <v>1.82</v>
      </c>
      <c r="Q27" s="206">
        <v>0.19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0.11</v>
      </c>
      <c r="W27" s="206">
        <v>0.13</v>
      </c>
      <c r="X27" s="206">
        <v>0.9</v>
      </c>
      <c r="Y27" s="206">
        <v>0</v>
      </c>
      <c r="Z27" s="206">
        <v>1.27</v>
      </c>
      <c r="AA27" s="206">
        <v>0.83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8.5399999999999991</v>
      </c>
      <c r="D28" s="206">
        <v>1.08</v>
      </c>
      <c r="E28" s="206">
        <v>0</v>
      </c>
      <c r="F28" s="206">
        <v>0</v>
      </c>
      <c r="G28" s="206">
        <v>6.93</v>
      </c>
      <c r="H28" s="206">
        <v>0</v>
      </c>
      <c r="I28" s="206">
        <v>15.51</v>
      </c>
      <c r="J28" s="206">
        <v>0.85</v>
      </c>
      <c r="K28" s="206">
        <v>5.94</v>
      </c>
      <c r="L28" s="206">
        <v>2.92</v>
      </c>
      <c r="M28" s="206">
        <v>0</v>
      </c>
      <c r="N28" s="206">
        <v>1.07</v>
      </c>
      <c r="O28" s="206">
        <v>1.8</v>
      </c>
      <c r="P28" s="206">
        <v>1.82</v>
      </c>
      <c r="Q28" s="206">
        <v>0.19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0.11</v>
      </c>
      <c r="W28" s="206">
        <v>0.31</v>
      </c>
      <c r="X28" s="206">
        <v>0.9</v>
      </c>
      <c r="Y28" s="206">
        <v>0</v>
      </c>
      <c r="Z28" s="206">
        <v>1.27</v>
      </c>
      <c r="AA28" s="206">
        <v>0.83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8.5399999999999991</v>
      </c>
      <c r="D29" s="206">
        <v>1.08</v>
      </c>
      <c r="E29" s="206">
        <v>0</v>
      </c>
      <c r="F29" s="206">
        <v>0</v>
      </c>
      <c r="G29" s="206">
        <v>6.93</v>
      </c>
      <c r="H29" s="206">
        <v>0</v>
      </c>
      <c r="I29" s="206">
        <v>15.51</v>
      </c>
      <c r="J29" s="206">
        <v>0.85</v>
      </c>
      <c r="K29" s="206">
        <v>5.94</v>
      </c>
      <c r="L29" s="206">
        <v>2.36</v>
      </c>
      <c r="M29" s="206">
        <v>0</v>
      </c>
      <c r="N29" s="206">
        <v>1.07</v>
      </c>
      <c r="O29" s="206">
        <v>1.8</v>
      </c>
      <c r="P29" s="206">
        <v>1.82</v>
      </c>
      <c r="Q29" s="206">
        <v>0.19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0.11</v>
      </c>
      <c r="W29" s="206">
        <v>0.31</v>
      </c>
      <c r="X29" s="206">
        <v>0.9</v>
      </c>
      <c r="Y29" s="206">
        <v>0</v>
      </c>
      <c r="Z29" s="206">
        <v>1.27</v>
      </c>
      <c r="AA29" s="206">
        <v>0.83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8.5399999999999991</v>
      </c>
      <c r="D30" s="206">
        <v>1.08</v>
      </c>
      <c r="E30" s="206">
        <v>0</v>
      </c>
      <c r="F30" s="206">
        <v>0</v>
      </c>
      <c r="G30" s="206">
        <v>6.93</v>
      </c>
      <c r="H30" s="206">
        <v>0</v>
      </c>
      <c r="I30" s="206">
        <v>15.51</v>
      </c>
      <c r="J30" s="206">
        <v>0.85</v>
      </c>
      <c r="K30" s="206">
        <v>5.94</v>
      </c>
      <c r="L30" s="206">
        <v>2.36</v>
      </c>
      <c r="M30" s="206">
        <v>0</v>
      </c>
      <c r="N30" s="206">
        <v>1.07</v>
      </c>
      <c r="O30" s="206">
        <v>1.8</v>
      </c>
      <c r="P30" s="206">
        <v>1.82</v>
      </c>
      <c r="Q30" s="206">
        <v>0.19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0.11</v>
      </c>
      <c r="W30" s="206">
        <v>0.31</v>
      </c>
      <c r="X30" s="206">
        <v>0.9</v>
      </c>
      <c r="Y30" s="206">
        <v>0</v>
      </c>
      <c r="Z30" s="206">
        <v>1.27</v>
      </c>
      <c r="AA30" s="206">
        <v>0.83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8.49</v>
      </c>
      <c r="D31" s="206">
        <v>1.08</v>
      </c>
      <c r="E31" s="206">
        <v>0</v>
      </c>
      <c r="F31" s="206">
        <v>0</v>
      </c>
      <c r="G31" s="206">
        <v>6.93</v>
      </c>
      <c r="H31" s="206">
        <v>0</v>
      </c>
      <c r="I31" s="206">
        <v>15.51</v>
      </c>
      <c r="J31" s="206">
        <v>0.85</v>
      </c>
      <c r="K31" s="206">
        <v>5.94</v>
      </c>
      <c r="L31" s="206">
        <v>2.36</v>
      </c>
      <c r="M31" s="206">
        <v>0</v>
      </c>
      <c r="N31" s="206">
        <v>1.07</v>
      </c>
      <c r="O31" s="206">
        <v>1.8</v>
      </c>
      <c r="P31" s="206">
        <v>1.82</v>
      </c>
      <c r="Q31" s="206">
        <v>0.19</v>
      </c>
      <c r="R31" s="206">
        <v>0.38</v>
      </c>
      <c r="S31" s="206">
        <v>0.24</v>
      </c>
      <c r="T31" s="206">
        <v>0</v>
      </c>
      <c r="U31" s="206">
        <v>9.9600000000000009</v>
      </c>
      <c r="V31" s="206">
        <v>0.11</v>
      </c>
      <c r="W31" s="206">
        <v>0.21</v>
      </c>
      <c r="X31" s="206">
        <v>0.9</v>
      </c>
      <c r="Y31" s="206">
        <v>0</v>
      </c>
      <c r="Z31" s="206">
        <v>1.27</v>
      </c>
      <c r="AA31" s="206">
        <v>0.83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8.49</v>
      </c>
      <c r="D32" s="206">
        <v>1.08</v>
      </c>
      <c r="E32" s="206">
        <v>0</v>
      </c>
      <c r="F32" s="206">
        <v>0</v>
      </c>
      <c r="G32" s="206">
        <v>6.93</v>
      </c>
      <c r="H32" s="206">
        <v>0</v>
      </c>
      <c r="I32" s="206">
        <v>15.51</v>
      </c>
      <c r="J32" s="206">
        <v>0.85</v>
      </c>
      <c r="K32" s="206">
        <v>5.94</v>
      </c>
      <c r="L32" s="206">
        <v>2.36</v>
      </c>
      <c r="M32" s="206">
        <v>0</v>
      </c>
      <c r="N32" s="206">
        <v>1.07</v>
      </c>
      <c r="O32" s="206">
        <v>1.8</v>
      </c>
      <c r="P32" s="206">
        <v>1.82</v>
      </c>
      <c r="Q32" s="206">
        <v>0.19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0.11</v>
      </c>
      <c r="W32" s="206">
        <v>0.21</v>
      </c>
      <c r="X32" s="206">
        <v>0.9</v>
      </c>
      <c r="Y32" s="206">
        <v>0</v>
      </c>
      <c r="Z32" s="206">
        <v>1.27</v>
      </c>
      <c r="AA32" s="206">
        <v>0.83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8.49</v>
      </c>
      <c r="D33" s="206">
        <v>1.08</v>
      </c>
      <c r="E33" s="206">
        <v>0</v>
      </c>
      <c r="F33" s="206">
        <v>0</v>
      </c>
      <c r="G33" s="206">
        <v>6.93</v>
      </c>
      <c r="H33" s="206">
        <v>0</v>
      </c>
      <c r="I33" s="206">
        <v>15.51</v>
      </c>
      <c r="J33" s="206">
        <v>0.85</v>
      </c>
      <c r="K33" s="206">
        <v>5.94</v>
      </c>
      <c r="L33" s="206">
        <v>2.36</v>
      </c>
      <c r="M33" s="206">
        <v>0</v>
      </c>
      <c r="N33" s="206">
        <v>1.07</v>
      </c>
      <c r="O33" s="206">
        <v>1.8</v>
      </c>
      <c r="P33" s="206">
        <v>1.82</v>
      </c>
      <c r="Q33" s="206">
        <v>0.19</v>
      </c>
      <c r="R33" s="206">
        <v>0.38</v>
      </c>
      <c r="S33" s="206">
        <v>0.24</v>
      </c>
      <c r="T33" s="206">
        <v>0</v>
      </c>
      <c r="U33" s="206">
        <v>9.9600000000000009</v>
      </c>
      <c r="V33" s="206">
        <v>0.11</v>
      </c>
      <c r="W33" s="206">
        <v>0.2</v>
      </c>
      <c r="X33" s="206">
        <v>0.9</v>
      </c>
      <c r="Y33" s="206">
        <v>0</v>
      </c>
      <c r="Z33" s="206">
        <v>1.27</v>
      </c>
      <c r="AA33" s="206">
        <v>0.83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8.49</v>
      </c>
      <c r="D34" s="206">
        <v>1.08</v>
      </c>
      <c r="E34" s="206">
        <v>0</v>
      </c>
      <c r="F34" s="206">
        <v>0</v>
      </c>
      <c r="G34" s="206">
        <v>6.93</v>
      </c>
      <c r="H34" s="206">
        <v>0</v>
      </c>
      <c r="I34" s="206">
        <v>15.51</v>
      </c>
      <c r="J34" s="206">
        <v>0.85</v>
      </c>
      <c r="K34" s="206">
        <v>5.94</v>
      </c>
      <c r="L34" s="206">
        <v>2.36</v>
      </c>
      <c r="M34" s="206">
        <v>0</v>
      </c>
      <c r="N34" s="206">
        <v>1.07</v>
      </c>
      <c r="O34" s="206">
        <v>1.8</v>
      </c>
      <c r="P34" s="206">
        <v>1.82</v>
      </c>
      <c r="Q34" s="206">
        <v>0.19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0.11</v>
      </c>
      <c r="W34" s="206">
        <v>0.2</v>
      </c>
      <c r="X34" s="206">
        <v>0.9</v>
      </c>
      <c r="Y34" s="206">
        <v>0</v>
      </c>
      <c r="Z34" s="206">
        <v>1.27</v>
      </c>
      <c r="AA34" s="206">
        <v>0.83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8.49</v>
      </c>
      <c r="D35" s="206">
        <v>1.08</v>
      </c>
      <c r="E35" s="206">
        <v>0</v>
      </c>
      <c r="F35" s="206">
        <v>0</v>
      </c>
      <c r="G35" s="206">
        <v>6.93</v>
      </c>
      <c r="H35" s="206">
        <v>0</v>
      </c>
      <c r="I35" s="206">
        <v>15.51</v>
      </c>
      <c r="J35" s="206">
        <v>0.85</v>
      </c>
      <c r="K35" s="206">
        <v>5.94</v>
      </c>
      <c r="L35" s="206">
        <v>2.36</v>
      </c>
      <c r="M35" s="206">
        <v>0</v>
      </c>
      <c r="N35" s="206">
        <v>1.07</v>
      </c>
      <c r="O35" s="206">
        <v>1.8</v>
      </c>
      <c r="P35" s="206">
        <v>1.82</v>
      </c>
      <c r="Q35" s="206">
        <v>0.19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0.11</v>
      </c>
      <c r="W35" s="206">
        <v>0.2</v>
      </c>
      <c r="X35" s="206">
        <v>0.86</v>
      </c>
      <c r="Y35" s="206">
        <v>0</v>
      </c>
      <c r="Z35" s="206">
        <v>1.27</v>
      </c>
      <c r="AA35" s="206">
        <v>0.83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8.49</v>
      </c>
      <c r="D36" s="206">
        <v>1.08</v>
      </c>
      <c r="E36" s="206">
        <v>0</v>
      </c>
      <c r="F36" s="206">
        <v>0</v>
      </c>
      <c r="G36" s="206">
        <v>6.93</v>
      </c>
      <c r="H36" s="206">
        <v>0</v>
      </c>
      <c r="I36" s="206">
        <v>15.51</v>
      </c>
      <c r="J36" s="206">
        <v>0.85</v>
      </c>
      <c r="K36" s="206">
        <v>5.94</v>
      </c>
      <c r="L36" s="206">
        <v>2.36</v>
      </c>
      <c r="M36" s="206">
        <v>0</v>
      </c>
      <c r="N36" s="206">
        <v>1.07</v>
      </c>
      <c r="O36" s="206">
        <v>1.8</v>
      </c>
      <c r="P36" s="206">
        <v>1.82</v>
      </c>
      <c r="Q36" s="206">
        <v>0.19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0.11</v>
      </c>
      <c r="W36" s="206">
        <v>0.2</v>
      </c>
      <c r="X36" s="206">
        <v>0.86</v>
      </c>
      <c r="Y36" s="206">
        <v>0</v>
      </c>
      <c r="Z36" s="206">
        <v>1.27</v>
      </c>
      <c r="AA36" s="206">
        <v>0.83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8.43</v>
      </c>
      <c r="D37" s="206">
        <v>1.08</v>
      </c>
      <c r="E37" s="206">
        <v>0</v>
      </c>
      <c r="F37" s="206">
        <v>0</v>
      </c>
      <c r="G37" s="206">
        <v>6.93</v>
      </c>
      <c r="H37" s="206">
        <v>0</v>
      </c>
      <c r="I37" s="206">
        <v>15.51</v>
      </c>
      <c r="J37" s="206">
        <v>0.85</v>
      </c>
      <c r="K37" s="206">
        <v>5.94</v>
      </c>
      <c r="L37" s="206">
        <v>2.36</v>
      </c>
      <c r="M37" s="206">
        <v>0</v>
      </c>
      <c r="N37" s="206">
        <v>1.07</v>
      </c>
      <c r="O37" s="206">
        <v>1.8</v>
      </c>
      <c r="P37" s="206">
        <v>1.82</v>
      </c>
      <c r="Q37" s="206">
        <v>0.19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0.11</v>
      </c>
      <c r="W37" s="206">
        <v>0.2</v>
      </c>
      <c r="X37" s="206">
        <v>0.86</v>
      </c>
      <c r="Y37" s="206">
        <v>0</v>
      </c>
      <c r="Z37" s="206">
        <v>1.27</v>
      </c>
      <c r="AA37" s="206">
        <v>0.83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8.43</v>
      </c>
      <c r="D38" s="206">
        <v>1.08</v>
      </c>
      <c r="E38" s="206">
        <v>0</v>
      </c>
      <c r="F38" s="206">
        <v>0</v>
      </c>
      <c r="G38" s="206">
        <v>6.93</v>
      </c>
      <c r="H38" s="206">
        <v>0</v>
      </c>
      <c r="I38" s="206">
        <v>15.51</v>
      </c>
      <c r="J38" s="206">
        <v>0.85</v>
      </c>
      <c r="K38" s="206">
        <v>5.94</v>
      </c>
      <c r="L38" s="206">
        <v>2.36</v>
      </c>
      <c r="M38" s="206">
        <v>0</v>
      </c>
      <c r="N38" s="206">
        <v>1.07</v>
      </c>
      <c r="O38" s="206">
        <v>1.8</v>
      </c>
      <c r="P38" s="206">
        <v>1.82</v>
      </c>
      <c r="Q38" s="206">
        <v>0.19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0.11</v>
      </c>
      <c r="W38" s="206">
        <v>0.2</v>
      </c>
      <c r="X38" s="206">
        <v>0.86</v>
      </c>
      <c r="Y38" s="206">
        <v>0</v>
      </c>
      <c r="Z38" s="206">
        <v>1.27</v>
      </c>
      <c r="AA38" s="206">
        <v>0.83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8.43</v>
      </c>
      <c r="D39" s="206">
        <v>1.08</v>
      </c>
      <c r="E39" s="206">
        <v>0</v>
      </c>
      <c r="F39" s="206">
        <v>0</v>
      </c>
      <c r="G39" s="206">
        <v>6.93</v>
      </c>
      <c r="H39" s="206">
        <v>0</v>
      </c>
      <c r="I39" s="206">
        <v>15.51</v>
      </c>
      <c r="J39" s="206">
        <v>0.85</v>
      </c>
      <c r="K39" s="206">
        <v>5.94</v>
      </c>
      <c r="L39" s="206">
        <v>2.36</v>
      </c>
      <c r="M39" s="206">
        <v>0</v>
      </c>
      <c r="N39" s="206">
        <v>1.07</v>
      </c>
      <c r="O39" s="206">
        <v>1.8</v>
      </c>
      <c r="P39" s="206">
        <v>1.82</v>
      </c>
      <c r="Q39" s="206">
        <v>0.19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0.11</v>
      </c>
      <c r="W39" s="206">
        <v>0.2</v>
      </c>
      <c r="X39" s="206">
        <v>0.86</v>
      </c>
      <c r="Y39" s="206">
        <v>0</v>
      </c>
      <c r="Z39" s="206">
        <v>1.27</v>
      </c>
      <c r="AA39" s="206">
        <v>0.83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8.43</v>
      </c>
      <c r="D40" s="206">
        <v>1.08</v>
      </c>
      <c r="E40" s="206">
        <v>0</v>
      </c>
      <c r="F40" s="206">
        <v>0</v>
      </c>
      <c r="G40" s="206">
        <v>6.93</v>
      </c>
      <c r="H40" s="206">
        <v>0</v>
      </c>
      <c r="I40" s="206">
        <v>15.51</v>
      </c>
      <c r="J40" s="206">
        <v>0.85</v>
      </c>
      <c r="K40" s="206">
        <v>0</v>
      </c>
      <c r="L40" s="206">
        <v>2.36</v>
      </c>
      <c r="M40" s="206">
        <v>0</v>
      </c>
      <c r="N40" s="206">
        <v>1.07</v>
      </c>
      <c r="O40" s="206">
        <v>1.8</v>
      </c>
      <c r="P40" s="206">
        <v>1.82</v>
      </c>
      <c r="Q40" s="206">
        <v>0.19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0.11</v>
      </c>
      <c r="W40" s="206">
        <v>0.2</v>
      </c>
      <c r="X40" s="206">
        <v>0.86</v>
      </c>
      <c r="Y40" s="206">
        <v>0</v>
      </c>
      <c r="Z40" s="206">
        <v>1.27</v>
      </c>
      <c r="AA40" s="206">
        <v>0.83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8.43</v>
      </c>
      <c r="D41" s="206">
        <v>1.08</v>
      </c>
      <c r="E41" s="206">
        <v>0</v>
      </c>
      <c r="F41" s="206">
        <v>0</v>
      </c>
      <c r="G41" s="206">
        <v>6.93</v>
      </c>
      <c r="H41" s="206">
        <v>0</v>
      </c>
      <c r="I41" s="206">
        <v>15.51</v>
      </c>
      <c r="J41" s="206">
        <v>0.85</v>
      </c>
      <c r="K41" s="206">
        <v>5.94</v>
      </c>
      <c r="L41" s="206">
        <v>2.36</v>
      </c>
      <c r="M41" s="206">
        <v>0</v>
      </c>
      <c r="N41" s="206">
        <v>1.07</v>
      </c>
      <c r="O41" s="206">
        <v>1.8</v>
      </c>
      <c r="P41" s="206">
        <v>1.82</v>
      </c>
      <c r="Q41" s="206">
        <v>0.19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0.11</v>
      </c>
      <c r="W41" s="206">
        <v>0.2</v>
      </c>
      <c r="X41" s="206">
        <v>0.86</v>
      </c>
      <c r="Y41" s="206">
        <v>0</v>
      </c>
      <c r="Z41" s="206">
        <v>1.27</v>
      </c>
      <c r="AA41" s="206">
        <v>0.83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8.3800000000000008</v>
      </c>
      <c r="D42" s="206">
        <v>1.08</v>
      </c>
      <c r="E42" s="206">
        <v>0</v>
      </c>
      <c r="F42" s="206">
        <v>0</v>
      </c>
      <c r="G42" s="206">
        <v>6.93</v>
      </c>
      <c r="H42" s="206">
        <v>0</v>
      </c>
      <c r="I42" s="206">
        <v>15.51</v>
      </c>
      <c r="J42" s="206">
        <v>0.85</v>
      </c>
      <c r="K42" s="206">
        <v>5.94</v>
      </c>
      <c r="L42" s="206">
        <v>2.36</v>
      </c>
      <c r="M42" s="206">
        <v>0</v>
      </c>
      <c r="N42" s="206">
        <v>1.07</v>
      </c>
      <c r="O42" s="206">
        <v>1.8</v>
      </c>
      <c r="P42" s="206">
        <v>1.82</v>
      </c>
      <c r="Q42" s="206">
        <v>0.19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0.11</v>
      </c>
      <c r="W42" s="206">
        <v>0.2</v>
      </c>
      <c r="X42" s="206">
        <v>0.86</v>
      </c>
      <c r="Y42" s="206">
        <v>0</v>
      </c>
      <c r="Z42" s="206">
        <v>1.27</v>
      </c>
      <c r="AA42" s="206">
        <v>0.83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8.3800000000000008</v>
      </c>
      <c r="D43" s="206">
        <v>1.08</v>
      </c>
      <c r="E43" s="206">
        <v>0</v>
      </c>
      <c r="F43" s="206">
        <v>0</v>
      </c>
      <c r="G43" s="206">
        <v>6.93</v>
      </c>
      <c r="H43" s="206">
        <v>0</v>
      </c>
      <c r="I43" s="206">
        <v>15.51</v>
      </c>
      <c r="J43" s="206">
        <v>0.85</v>
      </c>
      <c r="K43" s="206">
        <v>5.94</v>
      </c>
      <c r="L43" s="206">
        <v>2.36</v>
      </c>
      <c r="M43" s="206">
        <v>0</v>
      </c>
      <c r="N43" s="206">
        <v>1.07</v>
      </c>
      <c r="O43" s="206">
        <v>1.8</v>
      </c>
      <c r="P43" s="206">
        <v>2.04</v>
      </c>
      <c r="Q43" s="206">
        <v>0.19</v>
      </c>
      <c r="R43" s="206">
        <v>0.38</v>
      </c>
      <c r="S43" s="206">
        <v>0.24</v>
      </c>
      <c r="T43" s="206">
        <v>0</v>
      </c>
      <c r="U43" s="206">
        <v>9.9600000000000009</v>
      </c>
      <c r="V43" s="206">
        <v>0.11</v>
      </c>
      <c r="W43" s="206">
        <v>0.2</v>
      </c>
      <c r="X43" s="206">
        <v>1.39</v>
      </c>
      <c r="Y43" s="206">
        <v>0</v>
      </c>
      <c r="Z43" s="206">
        <v>1.27</v>
      </c>
      <c r="AA43" s="206">
        <v>0.83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8.3800000000000008</v>
      </c>
      <c r="D44" s="206">
        <v>1.08</v>
      </c>
      <c r="E44" s="206">
        <v>0</v>
      </c>
      <c r="F44" s="206">
        <v>0</v>
      </c>
      <c r="G44" s="206">
        <v>6.93</v>
      </c>
      <c r="H44" s="206">
        <v>0</v>
      </c>
      <c r="I44" s="206">
        <v>15.51</v>
      </c>
      <c r="J44" s="206">
        <v>0.85</v>
      </c>
      <c r="K44" s="206">
        <v>5.94</v>
      </c>
      <c r="L44" s="206">
        <v>2.36</v>
      </c>
      <c r="M44" s="206">
        <v>0</v>
      </c>
      <c r="N44" s="206">
        <v>1.07</v>
      </c>
      <c r="O44" s="206">
        <v>1.8</v>
      </c>
      <c r="P44" s="206">
        <v>2.04</v>
      </c>
      <c r="Q44" s="206">
        <v>0.19</v>
      </c>
      <c r="R44" s="206">
        <v>0.36</v>
      </c>
      <c r="S44" s="206">
        <v>0.24</v>
      </c>
      <c r="T44" s="206">
        <v>0</v>
      </c>
      <c r="U44" s="206">
        <v>9.9600000000000009</v>
      </c>
      <c r="V44" s="206">
        <v>0.11</v>
      </c>
      <c r="W44" s="206">
        <v>0</v>
      </c>
      <c r="X44" s="206">
        <v>0.26</v>
      </c>
      <c r="Y44" s="206">
        <v>0</v>
      </c>
      <c r="Z44" s="206">
        <v>1.27</v>
      </c>
      <c r="AA44" s="206">
        <v>0.83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8.3800000000000008</v>
      </c>
      <c r="D45" s="206">
        <v>1.08</v>
      </c>
      <c r="E45" s="206">
        <v>0</v>
      </c>
      <c r="F45" s="206">
        <v>0</v>
      </c>
      <c r="G45" s="206">
        <v>6.93</v>
      </c>
      <c r="H45" s="206">
        <v>0</v>
      </c>
      <c r="I45" s="206">
        <v>15.51</v>
      </c>
      <c r="J45" s="206">
        <v>0.85</v>
      </c>
      <c r="K45" s="206">
        <v>5.94</v>
      </c>
      <c r="L45" s="206">
        <v>25.25</v>
      </c>
      <c r="M45" s="206">
        <v>0</v>
      </c>
      <c r="N45" s="206">
        <v>1.07</v>
      </c>
      <c r="O45" s="206">
        <v>1.8</v>
      </c>
      <c r="P45" s="206">
        <v>1.82</v>
      </c>
      <c r="Q45" s="206">
        <v>0.19</v>
      </c>
      <c r="R45" s="206">
        <v>0.38</v>
      </c>
      <c r="S45" s="206">
        <v>0.24</v>
      </c>
      <c r="T45" s="206">
        <v>0</v>
      </c>
      <c r="U45" s="206">
        <v>9.9600000000000009</v>
      </c>
      <c r="V45" s="206">
        <v>0.11</v>
      </c>
      <c r="W45" s="206">
        <v>0</v>
      </c>
      <c r="X45" s="206">
        <v>0.26</v>
      </c>
      <c r="Y45" s="206">
        <v>0</v>
      </c>
      <c r="Z45" s="206">
        <v>1.27</v>
      </c>
      <c r="AA45" s="206">
        <v>0.83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8.3800000000000008</v>
      </c>
      <c r="D46" s="206">
        <v>1.08</v>
      </c>
      <c r="E46" s="206">
        <v>0</v>
      </c>
      <c r="F46" s="206">
        <v>0</v>
      </c>
      <c r="G46" s="206">
        <v>6.93</v>
      </c>
      <c r="H46" s="206">
        <v>0</v>
      </c>
      <c r="I46" s="206">
        <v>15.51</v>
      </c>
      <c r="J46" s="206">
        <v>0.85</v>
      </c>
      <c r="K46" s="206">
        <v>5.94</v>
      </c>
      <c r="L46" s="206">
        <v>25.25</v>
      </c>
      <c r="M46" s="206">
        <v>0</v>
      </c>
      <c r="N46" s="206">
        <v>1.07</v>
      </c>
      <c r="O46" s="206">
        <v>1.8</v>
      </c>
      <c r="P46" s="206">
        <v>1.82</v>
      </c>
      <c r="Q46" s="206">
        <v>0.19</v>
      </c>
      <c r="R46" s="206">
        <v>0.5</v>
      </c>
      <c r="S46" s="206">
        <v>0.24</v>
      </c>
      <c r="T46" s="206">
        <v>0</v>
      </c>
      <c r="U46" s="206">
        <v>9.9600000000000009</v>
      </c>
      <c r="V46" s="206">
        <v>0.11</v>
      </c>
      <c r="W46" s="206">
        <v>0.2</v>
      </c>
      <c r="X46" s="206">
        <v>1.39</v>
      </c>
      <c r="Y46" s="206">
        <v>0</v>
      </c>
      <c r="Z46" s="206">
        <v>1.27</v>
      </c>
      <c r="AA46" s="206">
        <v>0.83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8.3800000000000008</v>
      </c>
      <c r="D47" s="206">
        <v>1.08</v>
      </c>
      <c r="E47" s="206">
        <v>0</v>
      </c>
      <c r="F47" s="206">
        <v>0</v>
      </c>
      <c r="G47" s="206">
        <v>6.93</v>
      </c>
      <c r="H47" s="206">
        <v>0</v>
      </c>
      <c r="I47" s="206">
        <v>15.51</v>
      </c>
      <c r="J47" s="206">
        <v>0.85</v>
      </c>
      <c r="K47" s="206">
        <v>5.94</v>
      </c>
      <c r="L47" s="206">
        <v>25.25</v>
      </c>
      <c r="M47" s="206">
        <v>0</v>
      </c>
      <c r="N47" s="206">
        <v>1.07</v>
      </c>
      <c r="O47" s="206">
        <v>1.8</v>
      </c>
      <c r="P47" s="206">
        <v>1.82</v>
      </c>
      <c r="Q47" s="206">
        <v>0.19</v>
      </c>
      <c r="R47" s="206">
        <v>0.38</v>
      </c>
      <c r="S47" s="206">
        <v>0.24</v>
      </c>
      <c r="T47" s="206">
        <v>0</v>
      </c>
      <c r="U47" s="206">
        <v>9.9600000000000009</v>
      </c>
      <c r="V47" s="206">
        <v>0.11</v>
      </c>
      <c r="W47" s="206">
        <v>0.2</v>
      </c>
      <c r="X47" s="206">
        <v>1.39</v>
      </c>
      <c r="Y47" s="206">
        <v>0</v>
      </c>
      <c r="Z47" s="206">
        <v>1.27</v>
      </c>
      <c r="AA47" s="206">
        <v>0.83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8.3800000000000008</v>
      </c>
      <c r="D48" s="206">
        <v>1.08</v>
      </c>
      <c r="E48" s="206">
        <v>0</v>
      </c>
      <c r="F48" s="206">
        <v>0</v>
      </c>
      <c r="G48" s="206">
        <v>6.93</v>
      </c>
      <c r="H48" s="206">
        <v>0</v>
      </c>
      <c r="I48" s="206">
        <v>15.51</v>
      </c>
      <c r="J48" s="206">
        <v>0.85</v>
      </c>
      <c r="K48" s="206">
        <v>5.94</v>
      </c>
      <c r="L48" s="206">
        <v>25.25</v>
      </c>
      <c r="M48" s="206">
        <v>0</v>
      </c>
      <c r="N48" s="206">
        <v>1.07</v>
      </c>
      <c r="O48" s="206">
        <v>1.8</v>
      </c>
      <c r="P48" s="206">
        <v>1.82</v>
      </c>
      <c r="Q48" s="206">
        <v>0.19</v>
      </c>
      <c r="R48" s="206">
        <v>0.38</v>
      </c>
      <c r="S48" s="206">
        <v>0.24</v>
      </c>
      <c r="T48" s="206">
        <v>0</v>
      </c>
      <c r="U48" s="206">
        <v>9.9600000000000009</v>
      </c>
      <c r="V48" s="206">
        <v>0.11</v>
      </c>
      <c r="W48" s="206">
        <v>0.2</v>
      </c>
      <c r="X48" s="206">
        <v>1.39</v>
      </c>
      <c r="Y48" s="206">
        <v>0</v>
      </c>
      <c r="Z48" s="206">
        <v>1.27</v>
      </c>
      <c r="AA48" s="206">
        <v>0.83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8.3800000000000008</v>
      </c>
      <c r="D49" s="206">
        <v>1.08</v>
      </c>
      <c r="E49" s="206">
        <v>0</v>
      </c>
      <c r="F49" s="206">
        <v>0</v>
      </c>
      <c r="G49" s="206">
        <v>6.93</v>
      </c>
      <c r="H49" s="206">
        <v>0</v>
      </c>
      <c r="I49" s="206">
        <v>15.51</v>
      </c>
      <c r="J49" s="206">
        <v>0.85</v>
      </c>
      <c r="K49" s="206">
        <v>5.94</v>
      </c>
      <c r="L49" s="206">
        <v>25.25</v>
      </c>
      <c r="M49" s="206">
        <v>0</v>
      </c>
      <c r="N49" s="206">
        <v>1.07</v>
      </c>
      <c r="O49" s="206">
        <v>1.8</v>
      </c>
      <c r="P49" s="206">
        <v>1.82</v>
      </c>
      <c r="Q49" s="206">
        <v>0.19</v>
      </c>
      <c r="R49" s="206">
        <v>0.38</v>
      </c>
      <c r="S49" s="206">
        <v>0.24</v>
      </c>
      <c r="T49" s="206">
        <v>0</v>
      </c>
      <c r="U49" s="206">
        <v>9.9600000000000009</v>
      </c>
      <c r="V49" s="206">
        <v>0.11</v>
      </c>
      <c r="W49" s="206">
        <v>0.2</v>
      </c>
      <c r="X49" s="206">
        <v>1.39</v>
      </c>
      <c r="Y49" s="206">
        <v>0</v>
      </c>
      <c r="Z49" s="206">
        <v>1.27</v>
      </c>
      <c r="AA49" s="206">
        <v>0.83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8.3800000000000008</v>
      </c>
      <c r="D50" s="206">
        <v>1.08</v>
      </c>
      <c r="E50" s="206">
        <v>0</v>
      </c>
      <c r="F50" s="206">
        <v>0</v>
      </c>
      <c r="G50" s="206">
        <v>6.93</v>
      </c>
      <c r="H50" s="206">
        <v>0</v>
      </c>
      <c r="I50" s="206">
        <v>15.51</v>
      </c>
      <c r="J50" s="206">
        <v>0.85</v>
      </c>
      <c r="K50" s="206">
        <v>5.94</v>
      </c>
      <c r="L50" s="206">
        <v>25.25</v>
      </c>
      <c r="M50" s="206">
        <v>0</v>
      </c>
      <c r="N50" s="206">
        <v>1.07</v>
      </c>
      <c r="O50" s="206">
        <v>1.8</v>
      </c>
      <c r="P50" s="206">
        <v>1.82</v>
      </c>
      <c r="Q50" s="206">
        <v>0.19</v>
      </c>
      <c r="R50" s="206">
        <v>0.38</v>
      </c>
      <c r="S50" s="206">
        <v>0.24</v>
      </c>
      <c r="T50" s="206">
        <v>0</v>
      </c>
      <c r="U50" s="206">
        <v>9.9600000000000009</v>
      </c>
      <c r="V50" s="206">
        <v>0.11</v>
      </c>
      <c r="W50" s="206">
        <v>0.2</v>
      </c>
      <c r="X50" s="206">
        <v>1.39</v>
      </c>
      <c r="Y50" s="206">
        <v>0</v>
      </c>
      <c r="Z50" s="206">
        <v>1.27</v>
      </c>
      <c r="AA50" s="206">
        <v>0.83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8.3800000000000008</v>
      </c>
      <c r="D51" s="206">
        <v>1.08</v>
      </c>
      <c r="E51" s="206">
        <v>0</v>
      </c>
      <c r="F51" s="206">
        <v>0</v>
      </c>
      <c r="G51" s="206">
        <v>6.93</v>
      </c>
      <c r="H51" s="206">
        <v>0</v>
      </c>
      <c r="I51" s="206">
        <v>15.51</v>
      </c>
      <c r="J51" s="206">
        <v>0.85</v>
      </c>
      <c r="K51" s="206">
        <v>5.94</v>
      </c>
      <c r="L51" s="206">
        <v>25.25</v>
      </c>
      <c r="M51" s="206">
        <v>0</v>
      </c>
      <c r="N51" s="206">
        <v>1.07</v>
      </c>
      <c r="O51" s="206">
        <v>1.8</v>
      </c>
      <c r="P51" s="206">
        <v>1.82</v>
      </c>
      <c r="Q51" s="206">
        <v>0.19</v>
      </c>
      <c r="R51" s="206">
        <v>0.38</v>
      </c>
      <c r="S51" s="206">
        <v>0.24</v>
      </c>
      <c r="T51" s="206">
        <v>0</v>
      </c>
      <c r="U51" s="206">
        <v>9.9600000000000009</v>
      </c>
      <c r="V51" s="206">
        <v>0.11</v>
      </c>
      <c r="W51" s="206">
        <v>0.21</v>
      </c>
      <c r="X51" s="206">
        <v>1.39</v>
      </c>
      <c r="Y51" s="206">
        <v>0</v>
      </c>
      <c r="Z51" s="206">
        <v>1.27</v>
      </c>
      <c r="AA51" s="206">
        <v>0.83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8.3800000000000008</v>
      </c>
      <c r="D52" s="206">
        <v>1.08</v>
      </c>
      <c r="E52" s="206">
        <v>0</v>
      </c>
      <c r="F52" s="206">
        <v>0</v>
      </c>
      <c r="G52" s="206">
        <v>6.93</v>
      </c>
      <c r="H52" s="206">
        <v>0</v>
      </c>
      <c r="I52" s="206">
        <v>15.51</v>
      </c>
      <c r="J52" s="206">
        <v>0.85</v>
      </c>
      <c r="K52" s="206">
        <v>5.94</v>
      </c>
      <c r="L52" s="206">
        <v>35.28</v>
      </c>
      <c r="M52" s="206">
        <v>0</v>
      </c>
      <c r="N52" s="206">
        <v>1.07</v>
      </c>
      <c r="O52" s="206">
        <v>1.8</v>
      </c>
      <c r="P52" s="206">
        <v>1.82</v>
      </c>
      <c r="Q52" s="206">
        <v>0.19</v>
      </c>
      <c r="R52" s="206">
        <v>0.38</v>
      </c>
      <c r="S52" s="206">
        <v>0.24</v>
      </c>
      <c r="T52" s="206">
        <v>0</v>
      </c>
      <c r="U52" s="206">
        <v>9.9600000000000009</v>
      </c>
      <c r="V52" s="206">
        <v>0.11</v>
      </c>
      <c r="W52" s="206">
        <v>0.21</v>
      </c>
      <c r="X52" s="206">
        <v>1.39</v>
      </c>
      <c r="Y52" s="206">
        <v>0</v>
      </c>
      <c r="Z52" s="206">
        <v>1.27</v>
      </c>
      <c r="AA52" s="206">
        <v>0.83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8.3800000000000008</v>
      </c>
      <c r="D53" s="206">
        <v>1.08</v>
      </c>
      <c r="E53" s="206">
        <v>0</v>
      </c>
      <c r="F53" s="206">
        <v>0</v>
      </c>
      <c r="G53" s="206">
        <v>6.93</v>
      </c>
      <c r="H53" s="206">
        <v>0</v>
      </c>
      <c r="I53" s="206">
        <v>15.51</v>
      </c>
      <c r="J53" s="206">
        <v>0.85</v>
      </c>
      <c r="K53" s="206">
        <v>24.32</v>
      </c>
      <c r="L53" s="206">
        <v>35.28</v>
      </c>
      <c r="M53" s="206">
        <v>0</v>
      </c>
      <c r="N53" s="206">
        <v>1.07</v>
      </c>
      <c r="O53" s="206">
        <v>1.8</v>
      </c>
      <c r="P53" s="206">
        <v>1.82</v>
      </c>
      <c r="Q53" s="206">
        <v>0.19</v>
      </c>
      <c r="R53" s="206">
        <v>0.38</v>
      </c>
      <c r="S53" s="206">
        <v>0.24</v>
      </c>
      <c r="T53" s="206">
        <v>0</v>
      </c>
      <c r="U53" s="206">
        <v>9.9600000000000009</v>
      </c>
      <c r="V53" s="206">
        <v>0.11</v>
      </c>
      <c r="W53" s="206">
        <v>0.21</v>
      </c>
      <c r="X53" s="206">
        <v>1.39</v>
      </c>
      <c r="Y53" s="206">
        <v>0</v>
      </c>
      <c r="Z53" s="206">
        <v>1.27</v>
      </c>
      <c r="AA53" s="206">
        <v>0.83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8.3800000000000008</v>
      </c>
      <c r="D54" s="206">
        <v>1.08</v>
      </c>
      <c r="E54" s="206">
        <v>0</v>
      </c>
      <c r="F54" s="206">
        <v>0</v>
      </c>
      <c r="G54" s="206">
        <v>6.93</v>
      </c>
      <c r="H54" s="206">
        <v>0</v>
      </c>
      <c r="I54" s="206">
        <v>15.51</v>
      </c>
      <c r="J54" s="206">
        <v>0.85</v>
      </c>
      <c r="K54" s="206">
        <v>24.31</v>
      </c>
      <c r="L54" s="206">
        <v>45.3</v>
      </c>
      <c r="M54" s="206">
        <v>0</v>
      </c>
      <c r="N54" s="206">
        <v>1.07</v>
      </c>
      <c r="O54" s="206">
        <v>1.8</v>
      </c>
      <c r="P54" s="206">
        <v>1.82</v>
      </c>
      <c r="Q54" s="206">
        <v>0.19</v>
      </c>
      <c r="R54" s="206">
        <v>0.38</v>
      </c>
      <c r="S54" s="206">
        <v>0.24</v>
      </c>
      <c r="T54" s="206">
        <v>0</v>
      </c>
      <c r="U54" s="206">
        <v>9.9600000000000009</v>
      </c>
      <c r="V54" s="206">
        <v>0.11</v>
      </c>
      <c r="W54" s="206">
        <v>0.21</v>
      </c>
      <c r="X54" s="206">
        <v>1.39</v>
      </c>
      <c r="Y54" s="206">
        <v>0</v>
      </c>
      <c r="Z54" s="206">
        <v>1.27</v>
      </c>
      <c r="AA54" s="206">
        <v>0.83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8.3800000000000008</v>
      </c>
      <c r="D55" s="206">
        <v>1.08</v>
      </c>
      <c r="E55" s="206">
        <v>0</v>
      </c>
      <c r="F55" s="206">
        <v>0</v>
      </c>
      <c r="G55" s="206">
        <v>6.93</v>
      </c>
      <c r="H55" s="206">
        <v>0</v>
      </c>
      <c r="I55" s="206">
        <v>15.51</v>
      </c>
      <c r="J55" s="206">
        <v>0.85</v>
      </c>
      <c r="K55" s="206">
        <v>61.11</v>
      </c>
      <c r="L55" s="206">
        <v>45.09</v>
      </c>
      <c r="M55" s="206">
        <v>0</v>
      </c>
      <c r="N55" s="206">
        <v>1.07</v>
      </c>
      <c r="O55" s="206">
        <v>1.8</v>
      </c>
      <c r="P55" s="206">
        <v>1.82</v>
      </c>
      <c r="Q55" s="206">
        <v>0.19</v>
      </c>
      <c r="R55" s="206">
        <v>0.38</v>
      </c>
      <c r="S55" s="206">
        <v>0.24</v>
      </c>
      <c r="T55" s="206">
        <v>0</v>
      </c>
      <c r="U55" s="206">
        <v>9.9600000000000009</v>
      </c>
      <c r="V55" s="206">
        <v>0.11</v>
      </c>
      <c r="W55" s="206">
        <v>0.21</v>
      </c>
      <c r="X55" s="206">
        <v>1.39</v>
      </c>
      <c r="Y55" s="206">
        <v>0</v>
      </c>
      <c r="Z55" s="206">
        <v>1.27</v>
      </c>
      <c r="AA55" s="206">
        <v>0.83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8.3800000000000008</v>
      </c>
      <c r="D56" s="206">
        <v>1.08</v>
      </c>
      <c r="E56" s="206">
        <v>0</v>
      </c>
      <c r="F56" s="206">
        <v>0</v>
      </c>
      <c r="G56" s="206">
        <v>6.93</v>
      </c>
      <c r="H56" s="206">
        <v>0</v>
      </c>
      <c r="I56" s="206">
        <v>15.51</v>
      </c>
      <c r="J56" s="206">
        <v>0.85</v>
      </c>
      <c r="K56" s="206">
        <v>64.41</v>
      </c>
      <c r="L56" s="206">
        <v>45.09</v>
      </c>
      <c r="M56" s="206">
        <v>0</v>
      </c>
      <c r="N56" s="206">
        <v>1.07</v>
      </c>
      <c r="O56" s="206">
        <v>1.8</v>
      </c>
      <c r="P56" s="206">
        <v>1.82</v>
      </c>
      <c r="Q56" s="206">
        <v>0.19</v>
      </c>
      <c r="R56" s="206">
        <v>0.38</v>
      </c>
      <c r="S56" s="206">
        <v>0.24</v>
      </c>
      <c r="T56" s="206">
        <v>0</v>
      </c>
      <c r="U56" s="206">
        <v>9.9600000000000009</v>
      </c>
      <c r="V56" s="206">
        <v>0.11</v>
      </c>
      <c r="W56" s="206">
        <v>0.21</v>
      </c>
      <c r="X56" s="206">
        <v>1.39</v>
      </c>
      <c r="Y56" s="206">
        <v>0</v>
      </c>
      <c r="Z56" s="206">
        <v>1.27</v>
      </c>
      <c r="AA56" s="206">
        <v>0.83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8.3800000000000008</v>
      </c>
      <c r="D57" s="206">
        <v>1.08</v>
      </c>
      <c r="E57" s="206">
        <v>0</v>
      </c>
      <c r="F57" s="206">
        <v>0</v>
      </c>
      <c r="G57" s="206">
        <v>6.93</v>
      </c>
      <c r="H57" s="206">
        <v>0</v>
      </c>
      <c r="I57" s="206">
        <v>15.51</v>
      </c>
      <c r="J57" s="206">
        <v>0.85</v>
      </c>
      <c r="K57" s="206">
        <v>64.41</v>
      </c>
      <c r="L57" s="206">
        <v>45.09</v>
      </c>
      <c r="M57" s="206">
        <v>0</v>
      </c>
      <c r="N57" s="206">
        <v>1.07</v>
      </c>
      <c r="O57" s="206">
        <v>1.8</v>
      </c>
      <c r="P57" s="206">
        <v>1.82</v>
      </c>
      <c r="Q57" s="206">
        <v>0.19</v>
      </c>
      <c r="R57" s="206">
        <v>0.38</v>
      </c>
      <c r="S57" s="206">
        <v>0.24</v>
      </c>
      <c r="T57" s="206">
        <v>0</v>
      </c>
      <c r="U57" s="206">
        <v>9.9600000000000009</v>
      </c>
      <c r="V57" s="206">
        <v>0.11</v>
      </c>
      <c r="W57" s="206">
        <v>0.21</v>
      </c>
      <c r="X57" s="206">
        <v>2.12</v>
      </c>
      <c r="Y57" s="206">
        <v>0</v>
      </c>
      <c r="Z57" s="206">
        <v>1.27</v>
      </c>
      <c r="AA57" s="206">
        <v>0.83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8.3800000000000008</v>
      </c>
      <c r="D58" s="206">
        <v>1.08</v>
      </c>
      <c r="E58" s="206">
        <v>0</v>
      </c>
      <c r="F58" s="206">
        <v>0</v>
      </c>
      <c r="G58" s="206">
        <v>6.93</v>
      </c>
      <c r="H58" s="206">
        <v>0</v>
      </c>
      <c r="I58" s="206">
        <v>15.51</v>
      </c>
      <c r="J58" s="206">
        <v>0.85</v>
      </c>
      <c r="K58" s="206">
        <v>64.41</v>
      </c>
      <c r="L58" s="206">
        <v>45.09</v>
      </c>
      <c r="M58" s="206">
        <v>0</v>
      </c>
      <c r="N58" s="206">
        <v>1.07</v>
      </c>
      <c r="O58" s="206">
        <v>1.8</v>
      </c>
      <c r="P58" s="206">
        <v>1.82</v>
      </c>
      <c r="Q58" s="206">
        <v>0.19</v>
      </c>
      <c r="R58" s="206">
        <v>0.38</v>
      </c>
      <c r="S58" s="206">
        <v>0.24</v>
      </c>
      <c r="T58" s="206">
        <v>0</v>
      </c>
      <c r="U58" s="206">
        <v>9.9600000000000009</v>
      </c>
      <c r="V58" s="206">
        <v>0.11</v>
      </c>
      <c r="W58" s="206">
        <v>0.21</v>
      </c>
      <c r="X58" s="206">
        <v>2.12</v>
      </c>
      <c r="Y58" s="206">
        <v>0</v>
      </c>
      <c r="Z58" s="206">
        <v>1.27</v>
      </c>
      <c r="AA58" s="206">
        <v>0.83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8.3800000000000008</v>
      </c>
      <c r="D59" s="206">
        <v>1.08</v>
      </c>
      <c r="E59" s="206">
        <v>0</v>
      </c>
      <c r="F59" s="206">
        <v>0</v>
      </c>
      <c r="G59" s="206">
        <v>6.93</v>
      </c>
      <c r="H59" s="206">
        <v>0</v>
      </c>
      <c r="I59" s="206">
        <v>15.51</v>
      </c>
      <c r="J59" s="206">
        <v>0.85</v>
      </c>
      <c r="K59" s="206">
        <v>64.41</v>
      </c>
      <c r="L59" s="206">
        <v>45.09</v>
      </c>
      <c r="M59" s="206">
        <v>0</v>
      </c>
      <c r="N59" s="206">
        <v>1.07</v>
      </c>
      <c r="O59" s="206">
        <v>1.8</v>
      </c>
      <c r="P59" s="206">
        <v>1.82</v>
      </c>
      <c r="Q59" s="206">
        <v>0.05</v>
      </c>
      <c r="R59" s="206">
        <v>0.38</v>
      </c>
      <c r="S59" s="206">
        <v>0</v>
      </c>
      <c r="T59" s="206">
        <v>0</v>
      </c>
      <c r="U59" s="206">
        <v>9.9600000000000009</v>
      </c>
      <c r="V59" s="206">
        <v>0.11</v>
      </c>
      <c r="W59" s="206">
        <v>0.21</v>
      </c>
      <c r="X59" s="206">
        <v>2.12</v>
      </c>
      <c r="Y59" s="206">
        <v>0</v>
      </c>
      <c r="Z59" s="206">
        <v>1.27</v>
      </c>
      <c r="AA59" s="206">
        <v>0.83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8.3800000000000008</v>
      </c>
      <c r="D60" s="206">
        <v>1.08</v>
      </c>
      <c r="E60" s="206">
        <v>0</v>
      </c>
      <c r="F60" s="206">
        <v>0</v>
      </c>
      <c r="G60" s="206">
        <v>6.93</v>
      </c>
      <c r="H60" s="206">
        <v>0</v>
      </c>
      <c r="I60" s="206">
        <v>15.51</v>
      </c>
      <c r="J60" s="206">
        <v>0.85</v>
      </c>
      <c r="K60" s="206">
        <v>44.37</v>
      </c>
      <c r="L60" s="206">
        <v>45.09</v>
      </c>
      <c r="M60" s="206">
        <v>0</v>
      </c>
      <c r="N60" s="206">
        <v>1.07</v>
      </c>
      <c r="O60" s="206">
        <v>1.8</v>
      </c>
      <c r="P60" s="206">
        <v>1.82</v>
      </c>
      <c r="Q60" s="206">
        <v>0.05</v>
      </c>
      <c r="R60" s="206">
        <v>0.38</v>
      </c>
      <c r="S60" s="206">
        <v>0</v>
      </c>
      <c r="T60" s="206">
        <v>0</v>
      </c>
      <c r="U60" s="206">
        <v>9.9600000000000009</v>
      </c>
      <c r="V60" s="206">
        <v>0.11</v>
      </c>
      <c r="W60" s="206">
        <v>0.21</v>
      </c>
      <c r="X60" s="206">
        <v>2.12</v>
      </c>
      <c r="Y60" s="206">
        <v>0</v>
      </c>
      <c r="Z60" s="206">
        <v>1.27</v>
      </c>
      <c r="AA60" s="206">
        <v>0.83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8.3800000000000008</v>
      </c>
      <c r="D61" s="206">
        <v>1.08</v>
      </c>
      <c r="E61" s="206">
        <v>0</v>
      </c>
      <c r="F61" s="206">
        <v>0</v>
      </c>
      <c r="G61" s="206">
        <v>6.93</v>
      </c>
      <c r="H61" s="206">
        <v>0</v>
      </c>
      <c r="I61" s="206">
        <v>15.51</v>
      </c>
      <c r="J61" s="206">
        <v>0.85</v>
      </c>
      <c r="K61" s="206">
        <v>68.41</v>
      </c>
      <c r="L61" s="206">
        <v>45.09</v>
      </c>
      <c r="M61" s="206">
        <v>0</v>
      </c>
      <c r="N61" s="206">
        <v>1.07</v>
      </c>
      <c r="O61" s="206">
        <v>1.8</v>
      </c>
      <c r="P61" s="206">
        <v>1.82</v>
      </c>
      <c r="Q61" s="206">
        <v>0.05</v>
      </c>
      <c r="R61" s="206">
        <v>0.38</v>
      </c>
      <c r="S61" s="206">
        <v>0</v>
      </c>
      <c r="T61" s="206">
        <v>0</v>
      </c>
      <c r="U61" s="206">
        <v>9.9600000000000009</v>
      </c>
      <c r="V61" s="206">
        <v>0.11</v>
      </c>
      <c r="W61" s="206">
        <v>0.21</v>
      </c>
      <c r="X61" s="206">
        <v>2.12</v>
      </c>
      <c r="Y61" s="206">
        <v>0</v>
      </c>
      <c r="Z61" s="206">
        <v>1.27</v>
      </c>
      <c r="AA61" s="206">
        <v>0.83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8.3800000000000008</v>
      </c>
      <c r="D62" s="206">
        <v>1.08</v>
      </c>
      <c r="E62" s="206">
        <v>0</v>
      </c>
      <c r="F62" s="206">
        <v>0</v>
      </c>
      <c r="G62" s="206">
        <v>6.93</v>
      </c>
      <c r="H62" s="206">
        <v>0</v>
      </c>
      <c r="I62" s="206">
        <v>15.51</v>
      </c>
      <c r="J62" s="206">
        <v>0.85</v>
      </c>
      <c r="K62" s="206">
        <v>68.41</v>
      </c>
      <c r="L62" s="206">
        <v>45.09</v>
      </c>
      <c r="M62" s="206">
        <v>0</v>
      </c>
      <c r="N62" s="206">
        <v>1.07</v>
      </c>
      <c r="O62" s="206">
        <v>1.8</v>
      </c>
      <c r="P62" s="206">
        <v>1.82</v>
      </c>
      <c r="Q62" s="206">
        <v>0.05</v>
      </c>
      <c r="R62" s="206">
        <v>0.38</v>
      </c>
      <c r="S62" s="206">
        <v>0</v>
      </c>
      <c r="T62" s="206">
        <v>0</v>
      </c>
      <c r="U62" s="206">
        <v>9.9600000000000009</v>
      </c>
      <c r="V62" s="206">
        <v>0.11</v>
      </c>
      <c r="W62" s="206">
        <v>0.21</v>
      </c>
      <c r="X62" s="206">
        <v>2.12</v>
      </c>
      <c r="Y62" s="206">
        <v>0</v>
      </c>
      <c r="Z62" s="206">
        <v>1.27</v>
      </c>
      <c r="AA62" s="206">
        <v>0.83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8.3800000000000008</v>
      </c>
      <c r="D63" s="206">
        <v>1.08</v>
      </c>
      <c r="E63" s="206">
        <v>0</v>
      </c>
      <c r="F63" s="206">
        <v>0</v>
      </c>
      <c r="G63" s="206">
        <v>6.93</v>
      </c>
      <c r="H63" s="206">
        <v>0</v>
      </c>
      <c r="I63" s="206">
        <v>15.51</v>
      </c>
      <c r="J63" s="206">
        <v>0.85</v>
      </c>
      <c r="K63" s="206">
        <v>82.08</v>
      </c>
      <c r="L63" s="206">
        <v>45.25</v>
      </c>
      <c r="M63" s="206">
        <v>0</v>
      </c>
      <c r="N63" s="206">
        <v>1.07</v>
      </c>
      <c r="O63" s="206">
        <v>1.8</v>
      </c>
      <c r="P63" s="206">
        <v>1.82</v>
      </c>
      <c r="Q63" s="206">
        <v>0.19</v>
      </c>
      <c r="R63" s="206">
        <v>0.38</v>
      </c>
      <c r="S63" s="206">
        <v>0.24</v>
      </c>
      <c r="T63" s="206">
        <v>0</v>
      </c>
      <c r="U63" s="206">
        <v>9.9600000000000009</v>
      </c>
      <c r="V63" s="206">
        <v>0.11</v>
      </c>
      <c r="W63" s="206">
        <v>0.21</v>
      </c>
      <c r="X63" s="206">
        <v>2.12</v>
      </c>
      <c r="Y63" s="206">
        <v>0</v>
      </c>
      <c r="Z63" s="206">
        <v>1.27</v>
      </c>
      <c r="AA63" s="206">
        <v>0.83</v>
      </c>
      <c r="AB63" s="206">
        <v>0</v>
      </c>
      <c r="AC63" s="206">
        <v>-10.38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8.3800000000000008</v>
      </c>
      <c r="D64" s="206">
        <v>1.08</v>
      </c>
      <c r="E64" s="206">
        <v>0</v>
      </c>
      <c r="F64" s="206">
        <v>0</v>
      </c>
      <c r="G64" s="206">
        <v>6.93</v>
      </c>
      <c r="H64" s="206">
        <v>0</v>
      </c>
      <c r="I64" s="206">
        <v>15.51</v>
      </c>
      <c r="J64" s="206">
        <v>0.85</v>
      </c>
      <c r="K64" s="206">
        <v>74.44</v>
      </c>
      <c r="L64" s="206">
        <v>45.25</v>
      </c>
      <c r="M64" s="206">
        <v>0</v>
      </c>
      <c r="N64" s="206">
        <v>1.07</v>
      </c>
      <c r="O64" s="206">
        <v>1.8</v>
      </c>
      <c r="P64" s="206">
        <v>1.82</v>
      </c>
      <c r="Q64" s="206">
        <v>0.19</v>
      </c>
      <c r="R64" s="206">
        <v>0.38</v>
      </c>
      <c r="S64" s="206">
        <v>0.24</v>
      </c>
      <c r="T64" s="206">
        <v>0</v>
      </c>
      <c r="U64" s="206">
        <v>9.9600000000000009</v>
      </c>
      <c r="V64" s="206">
        <v>0.11</v>
      </c>
      <c r="W64" s="206">
        <v>0.21</v>
      </c>
      <c r="X64" s="206">
        <v>2.12</v>
      </c>
      <c r="Y64" s="206">
        <v>0</v>
      </c>
      <c r="Z64" s="206">
        <v>1.27</v>
      </c>
      <c r="AA64" s="206">
        <v>0.83</v>
      </c>
      <c r="AB64" s="206">
        <v>0</v>
      </c>
      <c r="AC64" s="206">
        <v>-10.38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8.3800000000000008</v>
      </c>
      <c r="D65" s="206">
        <v>1.08</v>
      </c>
      <c r="E65" s="206">
        <v>0</v>
      </c>
      <c r="F65" s="206">
        <v>0</v>
      </c>
      <c r="G65" s="206">
        <v>6.93</v>
      </c>
      <c r="H65" s="206">
        <v>0</v>
      </c>
      <c r="I65" s="206">
        <v>15.51</v>
      </c>
      <c r="J65" s="206">
        <v>0.85</v>
      </c>
      <c r="K65" s="206">
        <v>84.46</v>
      </c>
      <c r="L65" s="206">
        <v>44.98</v>
      </c>
      <c r="M65" s="206">
        <v>0</v>
      </c>
      <c r="N65" s="206">
        <v>1.07</v>
      </c>
      <c r="O65" s="206">
        <v>1.8</v>
      </c>
      <c r="P65" s="206">
        <v>1.82</v>
      </c>
      <c r="Q65" s="206">
        <v>0.19</v>
      </c>
      <c r="R65" s="206">
        <v>0.38</v>
      </c>
      <c r="S65" s="206">
        <v>0.24</v>
      </c>
      <c r="T65" s="206">
        <v>0</v>
      </c>
      <c r="U65" s="206">
        <v>9.9600000000000009</v>
      </c>
      <c r="V65" s="206">
        <v>0.11</v>
      </c>
      <c r="W65" s="206">
        <v>0.21</v>
      </c>
      <c r="X65" s="206">
        <v>2.12</v>
      </c>
      <c r="Y65" s="206">
        <v>0</v>
      </c>
      <c r="Z65" s="206">
        <v>1.27</v>
      </c>
      <c r="AA65" s="206">
        <v>0.83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8.3800000000000008</v>
      </c>
      <c r="D66" s="206">
        <v>1.08</v>
      </c>
      <c r="E66" s="206">
        <v>0</v>
      </c>
      <c r="F66" s="206">
        <v>0</v>
      </c>
      <c r="G66" s="206">
        <v>6.93</v>
      </c>
      <c r="H66" s="206">
        <v>0</v>
      </c>
      <c r="I66" s="206">
        <v>15.51</v>
      </c>
      <c r="J66" s="206">
        <v>0.85</v>
      </c>
      <c r="K66" s="206">
        <v>84.46</v>
      </c>
      <c r="L66" s="206">
        <v>45.04</v>
      </c>
      <c r="M66" s="206">
        <v>0</v>
      </c>
      <c r="N66" s="206">
        <v>1.07</v>
      </c>
      <c r="O66" s="206">
        <v>1.8</v>
      </c>
      <c r="P66" s="206">
        <v>1.82</v>
      </c>
      <c r="Q66" s="206">
        <v>0.19</v>
      </c>
      <c r="R66" s="206">
        <v>0.38</v>
      </c>
      <c r="S66" s="206">
        <v>0.24</v>
      </c>
      <c r="T66" s="206">
        <v>0</v>
      </c>
      <c r="U66" s="206">
        <v>9.9600000000000009</v>
      </c>
      <c r="V66" s="206">
        <v>0.11</v>
      </c>
      <c r="W66" s="206">
        <v>0.21</v>
      </c>
      <c r="X66" s="206">
        <v>2.12</v>
      </c>
      <c r="Y66" s="206">
        <v>0</v>
      </c>
      <c r="Z66" s="206">
        <v>1.27</v>
      </c>
      <c r="AA66" s="206">
        <v>0.83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8.3800000000000008</v>
      </c>
      <c r="D67" s="206">
        <v>1.08</v>
      </c>
      <c r="E67" s="206">
        <v>0</v>
      </c>
      <c r="F67" s="206">
        <v>0</v>
      </c>
      <c r="G67" s="206">
        <v>6.93</v>
      </c>
      <c r="H67" s="206">
        <v>0</v>
      </c>
      <c r="I67" s="206">
        <v>15.51</v>
      </c>
      <c r="J67" s="206">
        <v>0.85</v>
      </c>
      <c r="K67" s="206">
        <v>5.94</v>
      </c>
      <c r="L67" s="206">
        <v>45.3</v>
      </c>
      <c r="M67" s="206">
        <v>0</v>
      </c>
      <c r="N67" s="206">
        <v>1.07</v>
      </c>
      <c r="O67" s="206">
        <v>1.8</v>
      </c>
      <c r="P67" s="206">
        <v>1.82</v>
      </c>
      <c r="Q67" s="206">
        <v>0.19</v>
      </c>
      <c r="R67" s="206">
        <v>0.38</v>
      </c>
      <c r="S67" s="206">
        <v>0.24</v>
      </c>
      <c r="T67" s="206">
        <v>0</v>
      </c>
      <c r="U67" s="206">
        <v>9.9600000000000009</v>
      </c>
      <c r="V67" s="206">
        <v>0.11</v>
      </c>
      <c r="W67" s="206">
        <v>0.2</v>
      </c>
      <c r="X67" s="206">
        <v>2.12</v>
      </c>
      <c r="Y67" s="206">
        <v>0</v>
      </c>
      <c r="Z67" s="206">
        <v>1.27</v>
      </c>
      <c r="AA67" s="206">
        <v>0.83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8.3800000000000008</v>
      </c>
      <c r="D68" s="206">
        <v>1.08</v>
      </c>
      <c r="E68" s="206">
        <v>0</v>
      </c>
      <c r="F68" s="206">
        <v>0</v>
      </c>
      <c r="G68" s="206">
        <v>6.93</v>
      </c>
      <c r="H68" s="206">
        <v>0</v>
      </c>
      <c r="I68" s="206">
        <v>15.51</v>
      </c>
      <c r="J68" s="206">
        <v>0.85</v>
      </c>
      <c r="K68" s="206">
        <v>5.94</v>
      </c>
      <c r="L68" s="206">
        <v>45.3</v>
      </c>
      <c r="M68" s="206">
        <v>0</v>
      </c>
      <c r="N68" s="206">
        <v>1.07</v>
      </c>
      <c r="O68" s="206">
        <v>1.8</v>
      </c>
      <c r="P68" s="206">
        <v>1.82</v>
      </c>
      <c r="Q68" s="206">
        <v>0.19</v>
      </c>
      <c r="R68" s="206">
        <v>0.38</v>
      </c>
      <c r="S68" s="206">
        <v>0.24</v>
      </c>
      <c r="T68" s="206">
        <v>0</v>
      </c>
      <c r="U68" s="206">
        <v>9.9600000000000009</v>
      </c>
      <c r="V68" s="206">
        <v>0.11</v>
      </c>
      <c r="W68" s="206">
        <v>0.2</v>
      </c>
      <c r="X68" s="206">
        <v>2.12</v>
      </c>
      <c r="Y68" s="206">
        <v>0</v>
      </c>
      <c r="Z68" s="206">
        <v>1.27</v>
      </c>
      <c r="AA68" s="206">
        <v>0.83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8.3800000000000008</v>
      </c>
      <c r="D69" s="206">
        <v>1.08</v>
      </c>
      <c r="E69" s="206">
        <v>0</v>
      </c>
      <c r="F69" s="206">
        <v>0</v>
      </c>
      <c r="G69" s="206">
        <v>6.93</v>
      </c>
      <c r="H69" s="206">
        <v>0</v>
      </c>
      <c r="I69" s="206">
        <v>15.51</v>
      </c>
      <c r="J69" s="206">
        <v>0.85</v>
      </c>
      <c r="K69" s="206">
        <v>5.94</v>
      </c>
      <c r="L69" s="206">
        <v>45.3</v>
      </c>
      <c r="M69" s="206">
        <v>0</v>
      </c>
      <c r="N69" s="206">
        <v>1.07</v>
      </c>
      <c r="O69" s="206">
        <v>1.8</v>
      </c>
      <c r="P69" s="206">
        <v>1.82</v>
      </c>
      <c r="Q69" s="206">
        <v>0.19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0.11</v>
      </c>
      <c r="W69" s="206">
        <v>0.2</v>
      </c>
      <c r="X69" s="206">
        <v>2.12</v>
      </c>
      <c r="Y69" s="206">
        <v>0</v>
      </c>
      <c r="Z69" s="206">
        <v>1.27</v>
      </c>
      <c r="AA69" s="206">
        <v>0.83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8.3800000000000008</v>
      </c>
      <c r="D70" s="206">
        <v>1.08</v>
      </c>
      <c r="E70" s="206">
        <v>0</v>
      </c>
      <c r="F70" s="206">
        <v>0</v>
      </c>
      <c r="G70" s="206">
        <v>6.93</v>
      </c>
      <c r="H70" s="206">
        <v>0</v>
      </c>
      <c r="I70" s="206">
        <v>15.51</v>
      </c>
      <c r="J70" s="206">
        <v>0.85</v>
      </c>
      <c r="K70" s="206">
        <v>5.94</v>
      </c>
      <c r="L70" s="206">
        <v>45.3</v>
      </c>
      <c r="M70" s="206">
        <v>0</v>
      </c>
      <c r="N70" s="206">
        <v>1.07</v>
      </c>
      <c r="O70" s="206">
        <v>1.8</v>
      </c>
      <c r="P70" s="206">
        <v>1.82</v>
      </c>
      <c r="Q70" s="206">
        <v>0.19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0.11</v>
      </c>
      <c r="W70" s="206">
        <v>0.2</v>
      </c>
      <c r="X70" s="206">
        <v>2.12</v>
      </c>
      <c r="Y70" s="206">
        <v>0</v>
      </c>
      <c r="Z70" s="206">
        <v>1.27</v>
      </c>
      <c r="AA70" s="206">
        <v>0.83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8.3800000000000008</v>
      </c>
      <c r="D71" s="206">
        <v>1.08</v>
      </c>
      <c r="E71" s="206">
        <v>0</v>
      </c>
      <c r="F71" s="206">
        <v>0</v>
      </c>
      <c r="G71" s="206">
        <v>6.93</v>
      </c>
      <c r="H71" s="206">
        <v>0</v>
      </c>
      <c r="I71" s="206">
        <v>15.51</v>
      </c>
      <c r="J71" s="206">
        <v>0.85</v>
      </c>
      <c r="K71" s="206">
        <v>5.7</v>
      </c>
      <c r="L71" s="206">
        <v>45.3</v>
      </c>
      <c r="M71" s="206">
        <v>0</v>
      </c>
      <c r="N71" s="206">
        <v>1.07</v>
      </c>
      <c r="O71" s="206">
        <v>1.8</v>
      </c>
      <c r="P71" s="206">
        <v>1.82</v>
      </c>
      <c r="Q71" s="206">
        <v>0.19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0.11</v>
      </c>
      <c r="W71" s="206">
        <v>0</v>
      </c>
      <c r="X71" s="206">
        <v>0.9</v>
      </c>
      <c r="Y71" s="206">
        <v>0</v>
      </c>
      <c r="Z71" s="206">
        <v>1.27</v>
      </c>
      <c r="AA71" s="206">
        <v>0.83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8.3800000000000008</v>
      </c>
      <c r="D72" s="206">
        <v>1.08</v>
      </c>
      <c r="E72" s="206">
        <v>0</v>
      </c>
      <c r="F72" s="206">
        <v>0</v>
      </c>
      <c r="G72" s="206">
        <v>6.93</v>
      </c>
      <c r="H72" s="206">
        <v>0</v>
      </c>
      <c r="I72" s="206">
        <v>15.51</v>
      </c>
      <c r="J72" s="206">
        <v>0.85</v>
      </c>
      <c r="K72" s="206">
        <v>5.94</v>
      </c>
      <c r="L72" s="206">
        <v>2.36</v>
      </c>
      <c r="M72" s="206">
        <v>0</v>
      </c>
      <c r="N72" s="206">
        <v>1.07</v>
      </c>
      <c r="O72" s="206">
        <v>1.8</v>
      </c>
      <c r="P72" s="206">
        <v>1.82</v>
      </c>
      <c r="Q72" s="206">
        <v>0.19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0.11</v>
      </c>
      <c r="W72" s="206">
        <v>0.2</v>
      </c>
      <c r="X72" s="206">
        <v>2.12</v>
      </c>
      <c r="Y72" s="206">
        <v>0</v>
      </c>
      <c r="Z72" s="206">
        <v>1.27</v>
      </c>
      <c r="AA72" s="206">
        <v>0.83</v>
      </c>
      <c r="AB72" s="206">
        <v>0</v>
      </c>
      <c r="AC72" s="206">
        <v>-0.23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8.3800000000000008</v>
      </c>
      <c r="D73" s="206">
        <v>1.08</v>
      </c>
      <c r="E73" s="206">
        <v>0</v>
      </c>
      <c r="F73" s="206">
        <v>0</v>
      </c>
      <c r="G73" s="206">
        <v>6.93</v>
      </c>
      <c r="H73" s="206">
        <v>0</v>
      </c>
      <c r="I73" s="206">
        <v>15.51</v>
      </c>
      <c r="J73" s="206">
        <v>0.85</v>
      </c>
      <c r="K73" s="206">
        <v>5.94</v>
      </c>
      <c r="L73" s="206">
        <v>25.25</v>
      </c>
      <c r="M73" s="206">
        <v>0</v>
      </c>
      <c r="N73" s="206">
        <v>1.07</v>
      </c>
      <c r="O73" s="206">
        <v>1.8</v>
      </c>
      <c r="P73" s="206">
        <v>1.82</v>
      </c>
      <c r="Q73" s="206">
        <v>0.19</v>
      </c>
      <c r="R73" s="206">
        <v>0.38</v>
      </c>
      <c r="S73" s="206">
        <v>0.24</v>
      </c>
      <c r="T73" s="206">
        <v>0</v>
      </c>
      <c r="U73" s="206">
        <v>9.9600000000000009</v>
      </c>
      <c r="V73" s="206">
        <v>0.11</v>
      </c>
      <c r="W73" s="206">
        <v>0.2</v>
      </c>
      <c r="X73" s="206">
        <v>2.12</v>
      </c>
      <c r="Y73" s="206">
        <v>0</v>
      </c>
      <c r="Z73" s="206">
        <v>1.27</v>
      </c>
      <c r="AA73" s="206">
        <v>0.83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8.3800000000000008</v>
      </c>
      <c r="D74" s="206">
        <v>1.08</v>
      </c>
      <c r="E74" s="206">
        <v>0</v>
      </c>
      <c r="F74" s="206">
        <v>0</v>
      </c>
      <c r="G74" s="206">
        <v>6.93</v>
      </c>
      <c r="H74" s="206">
        <v>0</v>
      </c>
      <c r="I74" s="206">
        <v>15.51</v>
      </c>
      <c r="J74" s="206">
        <v>0.85</v>
      </c>
      <c r="K74" s="206">
        <v>5.94</v>
      </c>
      <c r="L74" s="206">
        <v>25.25</v>
      </c>
      <c r="M74" s="206">
        <v>0</v>
      </c>
      <c r="N74" s="206">
        <v>1.07</v>
      </c>
      <c r="O74" s="206">
        <v>1.8</v>
      </c>
      <c r="P74" s="206">
        <v>1.82</v>
      </c>
      <c r="Q74" s="206">
        <v>0.19</v>
      </c>
      <c r="R74" s="206">
        <v>0.38</v>
      </c>
      <c r="S74" s="206">
        <v>0.24</v>
      </c>
      <c r="T74" s="206">
        <v>0</v>
      </c>
      <c r="U74" s="206">
        <v>9.9600000000000009</v>
      </c>
      <c r="V74" s="206">
        <v>0.11</v>
      </c>
      <c r="W74" s="206">
        <v>0.2</v>
      </c>
      <c r="X74" s="206">
        <v>2.12</v>
      </c>
      <c r="Y74" s="206">
        <v>0</v>
      </c>
      <c r="Z74" s="206">
        <v>1.27</v>
      </c>
      <c r="AA74" s="206">
        <v>0.83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8.3800000000000008</v>
      </c>
      <c r="D75" s="206">
        <v>1.08</v>
      </c>
      <c r="E75" s="206">
        <v>0</v>
      </c>
      <c r="F75" s="206">
        <v>0</v>
      </c>
      <c r="G75" s="206">
        <v>6.93</v>
      </c>
      <c r="H75" s="206">
        <v>0</v>
      </c>
      <c r="I75" s="206">
        <v>15.51</v>
      </c>
      <c r="J75" s="206">
        <v>0.85</v>
      </c>
      <c r="K75" s="206">
        <v>5.94</v>
      </c>
      <c r="L75" s="206">
        <v>23.89</v>
      </c>
      <c r="M75" s="206">
        <v>0</v>
      </c>
      <c r="N75" s="206">
        <v>1.07</v>
      </c>
      <c r="O75" s="206">
        <v>1.8</v>
      </c>
      <c r="P75" s="206">
        <v>1.82</v>
      </c>
      <c r="Q75" s="206">
        <v>0.19</v>
      </c>
      <c r="R75" s="206">
        <v>0.38</v>
      </c>
      <c r="S75" s="206">
        <v>0.24</v>
      </c>
      <c r="T75" s="206">
        <v>0</v>
      </c>
      <c r="U75" s="206">
        <v>9.9600000000000009</v>
      </c>
      <c r="V75" s="206">
        <v>0.11</v>
      </c>
      <c r="W75" s="206">
        <v>0.21</v>
      </c>
      <c r="X75" s="206">
        <v>2.12</v>
      </c>
      <c r="Y75" s="206">
        <v>0</v>
      </c>
      <c r="Z75" s="206">
        <v>1.27</v>
      </c>
      <c r="AA75" s="206">
        <v>0.83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8.3800000000000008</v>
      </c>
      <c r="D76" s="206">
        <v>1.08</v>
      </c>
      <c r="E76" s="206">
        <v>0</v>
      </c>
      <c r="F76" s="206">
        <v>0</v>
      </c>
      <c r="G76" s="206">
        <v>6.93</v>
      </c>
      <c r="H76" s="206">
        <v>0</v>
      </c>
      <c r="I76" s="206">
        <v>15.51</v>
      </c>
      <c r="J76" s="206">
        <v>0.85</v>
      </c>
      <c r="K76" s="206">
        <v>5.94</v>
      </c>
      <c r="L76" s="206">
        <v>2.36</v>
      </c>
      <c r="M76" s="206">
        <v>0</v>
      </c>
      <c r="N76" s="206">
        <v>1.07</v>
      </c>
      <c r="O76" s="206">
        <v>1.8</v>
      </c>
      <c r="P76" s="206">
        <v>1.82</v>
      </c>
      <c r="Q76" s="206">
        <v>0.19</v>
      </c>
      <c r="R76" s="206">
        <v>0.38</v>
      </c>
      <c r="S76" s="206">
        <v>0.24</v>
      </c>
      <c r="T76" s="206">
        <v>0</v>
      </c>
      <c r="U76" s="206">
        <v>9.9600000000000009</v>
      </c>
      <c r="V76" s="206">
        <v>0.11</v>
      </c>
      <c r="W76" s="206">
        <v>0.21</v>
      </c>
      <c r="X76" s="206">
        <v>2.12</v>
      </c>
      <c r="Y76" s="206">
        <v>0</v>
      </c>
      <c r="Z76" s="206">
        <v>1.27</v>
      </c>
      <c r="AA76" s="206">
        <v>0.83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8.3800000000000008</v>
      </c>
      <c r="D77" s="206">
        <v>1.08</v>
      </c>
      <c r="E77" s="206">
        <v>0</v>
      </c>
      <c r="F77" s="206">
        <v>0</v>
      </c>
      <c r="G77" s="206">
        <v>6.93</v>
      </c>
      <c r="H77" s="206">
        <v>0</v>
      </c>
      <c r="I77" s="206">
        <v>15.51</v>
      </c>
      <c r="J77" s="206">
        <v>0.85</v>
      </c>
      <c r="K77" s="206">
        <v>5.94</v>
      </c>
      <c r="L77" s="206">
        <v>2.36</v>
      </c>
      <c r="M77" s="206">
        <v>0</v>
      </c>
      <c r="N77" s="206">
        <v>1.07</v>
      </c>
      <c r="O77" s="206">
        <v>1.8</v>
      </c>
      <c r="P77" s="206">
        <v>1.82</v>
      </c>
      <c r="Q77" s="206">
        <v>0.19</v>
      </c>
      <c r="R77" s="206">
        <v>0.38</v>
      </c>
      <c r="S77" s="206">
        <v>0.24</v>
      </c>
      <c r="T77" s="206">
        <v>0</v>
      </c>
      <c r="U77" s="206">
        <v>9.9600000000000009</v>
      </c>
      <c r="V77" s="206">
        <v>0.11</v>
      </c>
      <c r="W77" s="206">
        <v>0.21</v>
      </c>
      <c r="X77" s="206">
        <v>2.12</v>
      </c>
      <c r="Y77" s="206">
        <v>0</v>
      </c>
      <c r="Z77" s="206">
        <v>1.27</v>
      </c>
      <c r="AA77" s="206">
        <v>0.83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8.3800000000000008</v>
      </c>
      <c r="D78" s="206">
        <v>1.08</v>
      </c>
      <c r="E78" s="206">
        <v>0</v>
      </c>
      <c r="F78" s="206">
        <v>0</v>
      </c>
      <c r="G78" s="206">
        <v>6.93</v>
      </c>
      <c r="H78" s="206">
        <v>0</v>
      </c>
      <c r="I78" s="206">
        <v>15.51</v>
      </c>
      <c r="J78" s="206">
        <v>0.85</v>
      </c>
      <c r="K78" s="206">
        <v>5.94</v>
      </c>
      <c r="L78" s="206">
        <v>2.36</v>
      </c>
      <c r="M78" s="206">
        <v>0</v>
      </c>
      <c r="N78" s="206">
        <v>1.07</v>
      </c>
      <c r="O78" s="206">
        <v>1.8</v>
      </c>
      <c r="P78" s="206">
        <v>1.82</v>
      </c>
      <c r="Q78" s="206">
        <v>0.19</v>
      </c>
      <c r="R78" s="206">
        <v>0.38</v>
      </c>
      <c r="S78" s="206">
        <v>0.24</v>
      </c>
      <c r="T78" s="206">
        <v>0</v>
      </c>
      <c r="U78" s="206">
        <v>9.9600000000000009</v>
      </c>
      <c r="V78" s="206">
        <v>0.11</v>
      </c>
      <c r="W78" s="206">
        <v>0.21</v>
      </c>
      <c r="X78" s="206">
        <v>2.12</v>
      </c>
      <c r="Y78" s="206">
        <v>0</v>
      </c>
      <c r="Z78" s="206">
        <v>1.27</v>
      </c>
      <c r="AA78" s="206">
        <v>0.83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8.3800000000000008</v>
      </c>
      <c r="D79" s="206">
        <v>1.08</v>
      </c>
      <c r="E79" s="206">
        <v>0</v>
      </c>
      <c r="F79" s="206">
        <v>0</v>
      </c>
      <c r="G79" s="206">
        <v>6.93</v>
      </c>
      <c r="H79" s="206">
        <v>0</v>
      </c>
      <c r="I79" s="206">
        <v>15.51</v>
      </c>
      <c r="J79" s="206">
        <v>0.85</v>
      </c>
      <c r="K79" s="206">
        <v>5.94</v>
      </c>
      <c r="L79" s="206">
        <v>2.36</v>
      </c>
      <c r="M79" s="206">
        <v>0</v>
      </c>
      <c r="N79" s="206">
        <v>1.07</v>
      </c>
      <c r="O79" s="206">
        <v>1.8</v>
      </c>
      <c r="P79" s="206">
        <v>1.82</v>
      </c>
      <c r="Q79" s="206">
        <v>0.19</v>
      </c>
      <c r="R79" s="206">
        <v>0.3</v>
      </c>
      <c r="S79" s="206">
        <v>0.24</v>
      </c>
      <c r="T79" s="206">
        <v>0</v>
      </c>
      <c r="U79" s="206">
        <v>9.9600000000000009</v>
      </c>
      <c r="V79" s="206">
        <v>0.11</v>
      </c>
      <c r="W79" s="206">
        <v>0.21</v>
      </c>
      <c r="X79" s="206">
        <v>0.9</v>
      </c>
      <c r="Y79" s="206">
        <v>0</v>
      </c>
      <c r="Z79" s="206">
        <v>1.27</v>
      </c>
      <c r="AA79" s="206">
        <v>0.83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8.3800000000000008</v>
      </c>
      <c r="D80" s="206">
        <v>1.08</v>
      </c>
      <c r="E80" s="206">
        <v>0</v>
      </c>
      <c r="F80" s="206">
        <v>0</v>
      </c>
      <c r="G80" s="206">
        <v>6.93</v>
      </c>
      <c r="H80" s="206">
        <v>0</v>
      </c>
      <c r="I80" s="206">
        <v>15.51</v>
      </c>
      <c r="J80" s="206">
        <v>0.85</v>
      </c>
      <c r="K80" s="206">
        <v>5.94</v>
      </c>
      <c r="L80" s="206">
        <v>2.36</v>
      </c>
      <c r="M80" s="206">
        <v>0</v>
      </c>
      <c r="N80" s="206">
        <v>1.07</v>
      </c>
      <c r="O80" s="206">
        <v>1.8</v>
      </c>
      <c r="P80" s="206">
        <v>1.82</v>
      </c>
      <c r="Q80" s="206">
        <v>0.19</v>
      </c>
      <c r="R80" s="206">
        <v>0.3</v>
      </c>
      <c r="S80" s="206">
        <v>0.24</v>
      </c>
      <c r="T80" s="206">
        <v>0</v>
      </c>
      <c r="U80" s="206">
        <v>9.9600000000000009</v>
      </c>
      <c r="V80" s="206">
        <v>0.11</v>
      </c>
      <c r="W80" s="206">
        <v>0.21</v>
      </c>
      <c r="X80" s="206">
        <v>0.9</v>
      </c>
      <c r="Y80" s="206">
        <v>0</v>
      </c>
      <c r="Z80" s="206">
        <v>1.27</v>
      </c>
      <c r="AA80" s="206">
        <v>0.83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8.3800000000000008</v>
      </c>
      <c r="D81" s="206">
        <v>1.08</v>
      </c>
      <c r="E81" s="206">
        <v>0</v>
      </c>
      <c r="F81" s="206">
        <v>0</v>
      </c>
      <c r="G81" s="206">
        <v>6.93</v>
      </c>
      <c r="H81" s="206">
        <v>0</v>
      </c>
      <c r="I81" s="206">
        <v>15.51</v>
      </c>
      <c r="J81" s="206">
        <v>0.85</v>
      </c>
      <c r="K81" s="206">
        <v>5.94</v>
      </c>
      <c r="L81" s="206">
        <v>2.36</v>
      </c>
      <c r="M81" s="206">
        <v>0</v>
      </c>
      <c r="N81" s="206">
        <v>1.07</v>
      </c>
      <c r="O81" s="206">
        <v>1.8</v>
      </c>
      <c r="P81" s="206">
        <v>1.82</v>
      </c>
      <c r="Q81" s="206">
        <v>0.19</v>
      </c>
      <c r="R81" s="206">
        <v>0.3</v>
      </c>
      <c r="S81" s="206">
        <v>0.24</v>
      </c>
      <c r="T81" s="206">
        <v>0</v>
      </c>
      <c r="U81" s="206">
        <v>9.9600000000000009</v>
      </c>
      <c r="V81" s="206">
        <v>0.11</v>
      </c>
      <c r="W81" s="206">
        <v>0.21</v>
      </c>
      <c r="X81" s="206">
        <v>0.9</v>
      </c>
      <c r="Y81" s="206">
        <v>0</v>
      </c>
      <c r="Z81" s="206">
        <v>1.27</v>
      </c>
      <c r="AA81" s="206">
        <v>0.83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8.3800000000000008</v>
      </c>
      <c r="D82" s="206">
        <v>1.08</v>
      </c>
      <c r="E82" s="206">
        <v>0</v>
      </c>
      <c r="F82" s="206">
        <v>0</v>
      </c>
      <c r="G82" s="206">
        <v>6.93</v>
      </c>
      <c r="H82" s="206">
        <v>0</v>
      </c>
      <c r="I82" s="206">
        <v>15.51</v>
      </c>
      <c r="J82" s="206">
        <v>0.85</v>
      </c>
      <c r="K82" s="206">
        <v>5.94</v>
      </c>
      <c r="L82" s="206">
        <v>2.36</v>
      </c>
      <c r="M82" s="206">
        <v>0</v>
      </c>
      <c r="N82" s="206">
        <v>1.07</v>
      </c>
      <c r="O82" s="206">
        <v>1.8</v>
      </c>
      <c r="P82" s="206">
        <v>1.82</v>
      </c>
      <c r="Q82" s="206">
        <v>0.19</v>
      </c>
      <c r="R82" s="206">
        <v>0.3</v>
      </c>
      <c r="S82" s="206">
        <v>0.24</v>
      </c>
      <c r="T82" s="206">
        <v>0</v>
      </c>
      <c r="U82" s="206">
        <v>9.9600000000000009</v>
      </c>
      <c r="V82" s="206">
        <v>0.11</v>
      </c>
      <c r="W82" s="206">
        <v>0.21</v>
      </c>
      <c r="X82" s="206">
        <v>0.9</v>
      </c>
      <c r="Y82" s="206">
        <v>0</v>
      </c>
      <c r="Z82" s="206">
        <v>1.27</v>
      </c>
      <c r="AA82" s="206">
        <v>0.83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8.3800000000000008</v>
      </c>
      <c r="D83" s="206">
        <v>1.08</v>
      </c>
      <c r="E83" s="206">
        <v>0</v>
      </c>
      <c r="F83" s="206">
        <v>0</v>
      </c>
      <c r="G83" s="206">
        <v>6.93</v>
      </c>
      <c r="H83" s="206">
        <v>0</v>
      </c>
      <c r="I83" s="206">
        <v>15.51</v>
      </c>
      <c r="J83" s="206">
        <v>0.85</v>
      </c>
      <c r="K83" s="206">
        <v>7.68</v>
      </c>
      <c r="L83" s="206">
        <v>2.36</v>
      </c>
      <c r="M83" s="206">
        <v>0</v>
      </c>
      <c r="N83" s="206">
        <v>1.07</v>
      </c>
      <c r="O83" s="206">
        <v>1.8</v>
      </c>
      <c r="P83" s="206">
        <v>1.82</v>
      </c>
      <c r="Q83" s="206">
        <v>0.19</v>
      </c>
      <c r="R83" s="206">
        <v>0.3</v>
      </c>
      <c r="S83" s="206">
        <v>0.24</v>
      </c>
      <c r="T83" s="206">
        <v>0</v>
      </c>
      <c r="U83" s="206">
        <v>9.9600000000000009</v>
      </c>
      <c r="V83" s="206">
        <v>0.11</v>
      </c>
      <c r="W83" s="206">
        <v>0.13</v>
      </c>
      <c r="X83" s="206">
        <v>0.9</v>
      </c>
      <c r="Y83" s="206">
        <v>0</v>
      </c>
      <c r="Z83" s="206">
        <v>1.27</v>
      </c>
      <c r="AA83" s="206">
        <v>0.83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8.3800000000000008</v>
      </c>
      <c r="D84" s="206">
        <v>1.08</v>
      </c>
      <c r="E84" s="206">
        <v>0</v>
      </c>
      <c r="F84" s="206">
        <v>0</v>
      </c>
      <c r="G84" s="206">
        <v>6.93</v>
      </c>
      <c r="H84" s="206">
        <v>0</v>
      </c>
      <c r="I84" s="206">
        <v>15.51</v>
      </c>
      <c r="J84" s="206">
        <v>0.85</v>
      </c>
      <c r="K84" s="206">
        <v>6.05</v>
      </c>
      <c r="L84" s="206">
        <v>2.36</v>
      </c>
      <c r="M84" s="206">
        <v>0</v>
      </c>
      <c r="N84" s="206">
        <v>1.07</v>
      </c>
      <c r="O84" s="206">
        <v>1.8</v>
      </c>
      <c r="P84" s="206">
        <v>1.82</v>
      </c>
      <c r="Q84" s="206">
        <v>0.19</v>
      </c>
      <c r="R84" s="206">
        <v>0.3</v>
      </c>
      <c r="S84" s="206">
        <v>0.24</v>
      </c>
      <c r="T84" s="206">
        <v>0</v>
      </c>
      <c r="U84" s="206">
        <v>9.9600000000000009</v>
      </c>
      <c r="V84" s="206">
        <v>0.11</v>
      </c>
      <c r="W84" s="206">
        <v>0.13</v>
      </c>
      <c r="X84" s="206">
        <v>0.9</v>
      </c>
      <c r="Y84" s="206">
        <v>0</v>
      </c>
      <c r="Z84" s="206">
        <v>1.27</v>
      </c>
      <c r="AA84" s="206">
        <v>0.83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8.3800000000000008</v>
      </c>
      <c r="D85" s="206">
        <v>1.08</v>
      </c>
      <c r="E85" s="206">
        <v>0</v>
      </c>
      <c r="F85" s="206">
        <v>0</v>
      </c>
      <c r="G85" s="206">
        <v>6.93</v>
      </c>
      <c r="H85" s="206">
        <v>0</v>
      </c>
      <c r="I85" s="206">
        <v>15.51</v>
      </c>
      <c r="J85" s="206">
        <v>0.85</v>
      </c>
      <c r="K85" s="206">
        <v>5.94</v>
      </c>
      <c r="L85" s="206">
        <v>2.36</v>
      </c>
      <c r="M85" s="206">
        <v>0</v>
      </c>
      <c r="N85" s="206">
        <v>1.07</v>
      </c>
      <c r="O85" s="206">
        <v>1.8</v>
      </c>
      <c r="P85" s="206">
        <v>1.82</v>
      </c>
      <c r="Q85" s="206">
        <v>0.19</v>
      </c>
      <c r="R85" s="206">
        <v>0.3</v>
      </c>
      <c r="S85" s="206">
        <v>0.24</v>
      </c>
      <c r="T85" s="206">
        <v>0</v>
      </c>
      <c r="U85" s="206">
        <v>9.9600000000000009</v>
      </c>
      <c r="V85" s="206">
        <v>0.11</v>
      </c>
      <c r="W85" s="206">
        <v>0.21</v>
      </c>
      <c r="X85" s="206">
        <v>0.9</v>
      </c>
      <c r="Y85" s="206">
        <v>0</v>
      </c>
      <c r="Z85" s="206">
        <v>1.27</v>
      </c>
      <c r="AA85" s="206">
        <v>0.83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8.3800000000000008</v>
      </c>
      <c r="D86" s="206">
        <v>1.08</v>
      </c>
      <c r="E86" s="206">
        <v>0</v>
      </c>
      <c r="F86" s="206">
        <v>0</v>
      </c>
      <c r="G86" s="206">
        <v>6.93</v>
      </c>
      <c r="H86" s="206">
        <v>0</v>
      </c>
      <c r="I86" s="206">
        <v>15.51</v>
      </c>
      <c r="J86" s="206">
        <v>0.85</v>
      </c>
      <c r="K86" s="206">
        <v>7.22</v>
      </c>
      <c r="L86" s="206">
        <v>2.36</v>
      </c>
      <c r="M86" s="206">
        <v>0</v>
      </c>
      <c r="N86" s="206">
        <v>1.07</v>
      </c>
      <c r="O86" s="206">
        <v>1.8</v>
      </c>
      <c r="P86" s="206">
        <v>1.82</v>
      </c>
      <c r="Q86" s="206">
        <v>0.19</v>
      </c>
      <c r="R86" s="206">
        <v>0.3</v>
      </c>
      <c r="S86" s="206">
        <v>0.24</v>
      </c>
      <c r="T86" s="206">
        <v>0</v>
      </c>
      <c r="U86" s="206">
        <v>9.9600000000000009</v>
      </c>
      <c r="V86" s="206">
        <v>0.11</v>
      </c>
      <c r="W86" s="206">
        <v>0.21</v>
      </c>
      <c r="X86" s="206">
        <v>0.9</v>
      </c>
      <c r="Y86" s="206">
        <v>0</v>
      </c>
      <c r="Z86" s="206">
        <v>1.27</v>
      </c>
      <c r="AA86" s="206">
        <v>0.83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8.3800000000000008</v>
      </c>
      <c r="D87" s="206">
        <v>1.08</v>
      </c>
      <c r="E87" s="206">
        <v>0</v>
      </c>
      <c r="F87" s="206">
        <v>0</v>
      </c>
      <c r="G87" s="206">
        <v>6.93</v>
      </c>
      <c r="H87" s="206">
        <v>0</v>
      </c>
      <c r="I87" s="206">
        <v>15.51</v>
      </c>
      <c r="J87" s="206">
        <v>0.85</v>
      </c>
      <c r="K87" s="206">
        <v>5.94</v>
      </c>
      <c r="L87" s="206">
        <v>2.36</v>
      </c>
      <c r="M87" s="206">
        <v>0</v>
      </c>
      <c r="N87" s="206">
        <v>1.07</v>
      </c>
      <c r="O87" s="206">
        <v>1.8</v>
      </c>
      <c r="P87" s="206">
        <v>1.82</v>
      </c>
      <c r="Q87" s="206">
        <v>0.19</v>
      </c>
      <c r="R87" s="206">
        <v>0.3</v>
      </c>
      <c r="S87" s="206">
        <v>0.24</v>
      </c>
      <c r="T87" s="206">
        <v>0</v>
      </c>
      <c r="U87" s="206">
        <v>9.9600000000000009</v>
      </c>
      <c r="V87" s="206">
        <v>0.11</v>
      </c>
      <c r="W87" s="206">
        <v>0.21</v>
      </c>
      <c r="X87" s="206">
        <v>0.9</v>
      </c>
      <c r="Y87" s="206">
        <v>0</v>
      </c>
      <c r="Z87" s="206">
        <v>1.27</v>
      </c>
      <c r="AA87" s="206">
        <v>0.83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8.3800000000000008</v>
      </c>
      <c r="D88" s="206">
        <v>1.08</v>
      </c>
      <c r="E88" s="206">
        <v>0</v>
      </c>
      <c r="F88" s="206">
        <v>0</v>
      </c>
      <c r="G88" s="206">
        <v>6.93</v>
      </c>
      <c r="H88" s="206">
        <v>0</v>
      </c>
      <c r="I88" s="206">
        <v>15.51</v>
      </c>
      <c r="J88" s="206">
        <v>0.85</v>
      </c>
      <c r="K88" s="206">
        <v>5.94</v>
      </c>
      <c r="L88" s="206">
        <v>2.36</v>
      </c>
      <c r="M88" s="206">
        <v>0</v>
      </c>
      <c r="N88" s="206">
        <v>1.07</v>
      </c>
      <c r="O88" s="206">
        <v>1.8</v>
      </c>
      <c r="P88" s="206">
        <v>1.82</v>
      </c>
      <c r="Q88" s="206">
        <v>0.19</v>
      </c>
      <c r="R88" s="206">
        <v>0.3</v>
      </c>
      <c r="S88" s="206">
        <v>0.24</v>
      </c>
      <c r="T88" s="206">
        <v>0</v>
      </c>
      <c r="U88" s="206">
        <v>9.9600000000000009</v>
      </c>
      <c r="V88" s="206">
        <v>0.11</v>
      </c>
      <c r="W88" s="206">
        <v>0.21</v>
      </c>
      <c r="X88" s="206">
        <v>0.9</v>
      </c>
      <c r="Y88" s="206">
        <v>0</v>
      </c>
      <c r="Z88" s="206">
        <v>1.27</v>
      </c>
      <c r="AA88" s="206">
        <v>0.83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8.3800000000000008</v>
      </c>
      <c r="D89" s="206">
        <v>1.08</v>
      </c>
      <c r="E89" s="206">
        <v>0</v>
      </c>
      <c r="F89" s="206">
        <v>0</v>
      </c>
      <c r="G89" s="206">
        <v>6.93</v>
      </c>
      <c r="H89" s="206">
        <v>0</v>
      </c>
      <c r="I89" s="206">
        <v>15.51</v>
      </c>
      <c r="J89" s="206">
        <v>0.85</v>
      </c>
      <c r="K89" s="206">
        <v>5.94</v>
      </c>
      <c r="L89" s="206">
        <v>2.36</v>
      </c>
      <c r="M89" s="206">
        <v>0</v>
      </c>
      <c r="N89" s="206">
        <v>1.07</v>
      </c>
      <c r="O89" s="206">
        <v>1.8</v>
      </c>
      <c r="P89" s="206">
        <v>1.82</v>
      </c>
      <c r="Q89" s="206">
        <v>0.19</v>
      </c>
      <c r="R89" s="206">
        <v>0.3</v>
      </c>
      <c r="S89" s="206">
        <v>0.24</v>
      </c>
      <c r="T89" s="206">
        <v>0</v>
      </c>
      <c r="U89" s="206">
        <v>9.9600000000000009</v>
      </c>
      <c r="V89" s="206">
        <v>0.11</v>
      </c>
      <c r="W89" s="206">
        <v>0.2</v>
      </c>
      <c r="X89" s="206">
        <v>0.9</v>
      </c>
      <c r="Y89" s="206">
        <v>0</v>
      </c>
      <c r="Z89" s="206">
        <v>1.27</v>
      </c>
      <c r="AA89" s="206">
        <v>0.83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8.3800000000000008</v>
      </c>
      <c r="D90" s="206">
        <v>1.08</v>
      </c>
      <c r="E90" s="206">
        <v>0</v>
      </c>
      <c r="F90" s="206">
        <v>0</v>
      </c>
      <c r="G90" s="206">
        <v>6.93</v>
      </c>
      <c r="H90" s="206">
        <v>0</v>
      </c>
      <c r="I90" s="206">
        <v>15.51</v>
      </c>
      <c r="J90" s="206">
        <v>0.85</v>
      </c>
      <c r="K90" s="206">
        <v>5.94</v>
      </c>
      <c r="L90" s="206">
        <v>2.36</v>
      </c>
      <c r="M90" s="206">
        <v>0</v>
      </c>
      <c r="N90" s="206">
        <v>1.07</v>
      </c>
      <c r="O90" s="206">
        <v>1.8</v>
      </c>
      <c r="P90" s="206">
        <v>1.82</v>
      </c>
      <c r="Q90" s="206">
        <v>0.19</v>
      </c>
      <c r="R90" s="206">
        <v>0.3</v>
      </c>
      <c r="S90" s="206">
        <v>0.24</v>
      </c>
      <c r="T90" s="206">
        <v>0</v>
      </c>
      <c r="U90" s="206">
        <v>9.9600000000000009</v>
      </c>
      <c r="V90" s="206">
        <v>0.11</v>
      </c>
      <c r="W90" s="206">
        <v>0.2</v>
      </c>
      <c r="X90" s="206">
        <v>0.9</v>
      </c>
      <c r="Y90" s="206">
        <v>0</v>
      </c>
      <c r="Z90" s="206">
        <v>1.27</v>
      </c>
      <c r="AA90" s="206">
        <v>0.83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8.3800000000000008</v>
      </c>
      <c r="D91" s="206">
        <v>1.08</v>
      </c>
      <c r="E91" s="206">
        <v>0</v>
      </c>
      <c r="F91" s="206">
        <v>0</v>
      </c>
      <c r="G91" s="206">
        <v>6.93</v>
      </c>
      <c r="H91" s="206">
        <v>0</v>
      </c>
      <c r="I91" s="206">
        <v>15.51</v>
      </c>
      <c r="J91" s="206">
        <v>0.85</v>
      </c>
      <c r="K91" s="206">
        <v>5.94</v>
      </c>
      <c r="L91" s="206">
        <v>2.36</v>
      </c>
      <c r="M91" s="206">
        <v>0</v>
      </c>
      <c r="N91" s="206">
        <v>1.07</v>
      </c>
      <c r="O91" s="206">
        <v>1.8</v>
      </c>
      <c r="P91" s="206">
        <v>1.82</v>
      </c>
      <c r="Q91" s="206">
        <v>0.19</v>
      </c>
      <c r="R91" s="206">
        <v>0.3</v>
      </c>
      <c r="S91" s="206">
        <v>0.24</v>
      </c>
      <c r="T91" s="206">
        <v>0</v>
      </c>
      <c r="U91" s="206">
        <v>9.9600000000000009</v>
      </c>
      <c r="V91" s="206">
        <v>0.11</v>
      </c>
      <c r="W91" s="206">
        <v>0.2</v>
      </c>
      <c r="X91" s="206">
        <v>0.9</v>
      </c>
      <c r="Y91" s="206">
        <v>0</v>
      </c>
      <c r="Z91" s="206">
        <v>1.27</v>
      </c>
      <c r="AA91" s="206">
        <v>0.83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8.3800000000000008</v>
      </c>
      <c r="D92" s="206">
        <v>1.08</v>
      </c>
      <c r="E92" s="206">
        <v>0</v>
      </c>
      <c r="F92" s="206">
        <v>0</v>
      </c>
      <c r="G92" s="206">
        <v>6.93</v>
      </c>
      <c r="H92" s="206">
        <v>0</v>
      </c>
      <c r="I92" s="206">
        <v>15.51</v>
      </c>
      <c r="J92" s="206">
        <v>0.85</v>
      </c>
      <c r="K92" s="206">
        <v>5.94</v>
      </c>
      <c r="L92" s="206">
        <v>2.36</v>
      </c>
      <c r="M92" s="206">
        <v>0</v>
      </c>
      <c r="N92" s="206">
        <v>1.07</v>
      </c>
      <c r="O92" s="206">
        <v>1.8</v>
      </c>
      <c r="P92" s="206">
        <v>1.82</v>
      </c>
      <c r="Q92" s="206">
        <v>0.19</v>
      </c>
      <c r="R92" s="206">
        <v>0.3</v>
      </c>
      <c r="S92" s="206">
        <v>0.24</v>
      </c>
      <c r="T92" s="206">
        <v>0</v>
      </c>
      <c r="U92" s="206">
        <v>9.9600000000000009</v>
      </c>
      <c r="V92" s="206">
        <v>0.11</v>
      </c>
      <c r="W92" s="206">
        <v>0.2</v>
      </c>
      <c r="X92" s="206">
        <v>0.9</v>
      </c>
      <c r="Y92" s="206">
        <v>0</v>
      </c>
      <c r="Z92" s="206">
        <v>1.27</v>
      </c>
      <c r="AA92" s="206">
        <v>0.83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8.3800000000000008</v>
      </c>
      <c r="D93" s="206">
        <v>1.08</v>
      </c>
      <c r="E93" s="206">
        <v>0</v>
      </c>
      <c r="F93" s="206">
        <v>0</v>
      </c>
      <c r="G93" s="206">
        <v>6.93</v>
      </c>
      <c r="H93" s="206">
        <v>0</v>
      </c>
      <c r="I93" s="206">
        <v>15.51</v>
      </c>
      <c r="J93" s="206">
        <v>0.85</v>
      </c>
      <c r="K93" s="206">
        <v>5.94</v>
      </c>
      <c r="L93" s="206">
        <v>45.11</v>
      </c>
      <c r="M93" s="206">
        <v>0</v>
      </c>
      <c r="N93" s="206">
        <v>1.07</v>
      </c>
      <c r="O93" s="206">
        <v>1.8</v>
      </c>
      <c r="P93" s="206">
        <v>1.82</v>
      </c>
      <c r="Q93" s="206">
        <v>0.19</v>
      </c>
      <c r="R93" s="206">
        <v>0.3</v>
      </c>
      <c r="S93" s="206">
        <v>0.24</v>
      </c>
      <c r="T93" s="206">
        <v>0</v>
      </c>
      <c r="U93" s="206">
        <v>9.9600000000000009</v>
      </c>
      <c r="V93" s="206">
        <v>0.11</v>
      </c>
      <c r="W93" s="206">
        <v>0.2</v>
      </c>
      <c r="X93" s="206">
        <v>0.9</v>
      </c>
      <c r="Y93" s="206">
        <v>0</v>
      </c>
      <c r="Z93" s="206">
        <v>1.27</v>
      </c>
      <c r="AA93" s="206">
        <v>0.83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8.3800000000000008</v>
      </c>
      <c r="D94" s="206">
        <v>1.08</v>
      </c>
      <c r="E94" s="206">
        <v>0</v>
      </c>
      <c r="F94" s="206">
        <v>0</v>
      </c>
      <c r="G94" s="206">
        <v>6.93</v>
      </c>
      <c r="H94" s="206">
        <v>0</v>
      </c>
      <c r="I94" s="206">
        <v>15.51</v>
      </c>
      <c r="J94" s="206">
        <v>0.85</v>
      </c>
      <c r="K94" s="206">
        <v>5.94</v>
      </c>
      <c r="L94" s="206">
        <v>45.11</v>
      </c>
      <c r="M94" s="206">
        <v>0</v>
      </c>
      <c r="N94" s="206">
        <v>1.07</v>
      </c>
      <c r="O94" s="206">
        <v>1.8</v>
      </c>
      <c r="P94" s="206">
        <v>1.82</v>
      </c>
      <c r="Q94" s="206">
        <v>0.19</v>
      </c>
      <c r="R94" s="206">
        <v>0.3</v>
      </c>
      <c r="S94" s="206">
        <v>0.24</v>
      </c>
      <c r="T94" s="206">
        <v>0</v>
      </c>
      <c r="U94" s="206">
        <v>9.9600000000000009</v>
      </c>
      <c r="V94" s="206">
        <v>0.11</v>
      </c>
      <c r="W94" s="206">
        <v>0.2</v>
      </c>
      <c r="X94" s="206">
        <v>0.9</v>
      </c>
      <c r="Y94" s="206">
        <v>0</v>
      </c>
      <c r="Z94" s="206">
        <v>1.27</v>
      </c>
      <c r="AA94" s="206">
        <v>0.83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8.3800000000000008</v>
      </c>
      <c r="D95" s="206">
        <v>1.08</v>
      </c>
      <c r="E95" s="206">
        <v>0</v>
      </c>
      <c r="F95" s="206">
        <v>0</v>
      </c>
      <c r="G95" s="206">
        <v>6.93</v>
      </c>
      <c r="H95" s="206">
        <v>0</v>
      </c>
      <c r="I95" s="206">
        <v>15.51</v>
      </c>
      <c r="J95" s="206">
        <v>0.85</v>
      </c>
      <c r="K95" s="206">
        <v>48.99</v>
      </c>
      <c r="L95" s="206">
        <v>45.11</v>
      </c>
      <c r="M95" s="206">
        <v>0</v>
      </c>
      <c r="N95" s="206">
        <v>1.07</v>
      </c>
      <c r="O95" s="206">
        <v>1.8</v>
      </c>
      <c r="P95" s="206">
        <v>1.82</v>
      </c>
      <c r="Q95" s="206">
        <v>0.19</v>
      </c>
      <c r="R95" s="206">
        <v>0.3</v>
      </c>
      <c r="S95" s="206">
        <v>0.24</v>
      </c>
      <c r="T95" s="206">
        <v>0</v>
      </c>
      <c r="U95" s="206">
        <v>9.9600000000000009</v>
      </c>
      <c r="V95" s="206">
        <v>0.11</v>
      </c>
      <c r="W95" s="206">
        <v>0.2</v>
      </c>
      <c r="X95" s="206">
        <v>0.9</v>
      </c>
      <c r="Y95" s="206">
        <v>0</v>
      </c>
      <c r="Z95" s="206">
        <v>1.27</v>
      </c>
      <c r="AA95" s="206">
        <v>0.83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8.3800000000000008</v>
      </c>
      <c r="D96" s="206">
        <v>1.08</v>
      </c>
      <c r="E96" s="206">
        <v>0</v>
      </c>
      <c r="F96" s="206">
        <v>0</v>
      </c>
      <c r="G96" s="206">
        <v>6.93</v>
      </c>
      <c r="H96" s="206">
        <v>0</v>
      </c>
      <c r="I96" s="206">
        <v>15.51</v>
      </c>
      <c r="J96" s="206">
        <v>0.85</v>
      </c>
      <c r="K96" s="206">
        <v>48.99</v>
      </c>
      <c r="L96" s="206">
        <v>45.11</v>
      </c>
      <c r="M96" s="206">
        <v>0</v>
      </c>
      <c r="N96" s="206">
        <v>1.07</v>
      </c>
      <c r="O96" s="206">
        <v>1.8</v>
      </c>
      <c r="P96" s="206">
        <v>1.82</v>
      </c>
      <c r="Q96" s="206">
        <v>0.19</v>
      </c>
      <c r="R96" s="206">
        <v>0.3</v>
      </c>
      <c r="S96" s="206">
        <v>0.24</v>
      </c>
      <c r="T96" s="206">
        <v>0</v>
      </c>
      <c r="U96" s="206">
        <v>9.9600000000000009</v>
      </c>
      <c r="V96" s="206">
        <v>0.11</v>
      </c>
      <c r="W96" s="206">
        <v>0.2</v>
      </c>
      <c r="X96" s="206">
        <v>0.9</v>
      </c>
      <c r="Y96" s="206">
        <v>0</v>
      </c>
      <c r="Z96" s="206">
        <v>1.27</v>
      </c>
      <c r="AA96" s="206">
        <v>0.83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8.3800000000000008</v>
      </c>
      <c r="D97" s="206">
        <v>1.08</v>
      </c>
      <c r="E97" s="206">
        <v>0</v>
      </c>
      <c r="F97" s="206">
        <v>0</v>
      </c>
      <c r="G97" s="206">
        <v>6.93</v>
      </c>
      <c r="H97" s="206">
        <v>0</v>
      </c>
      <c r="I97" s="206">
        <v>15.51</v>
      </c>
      <c r="J97" s="206">
        <v>0.85</v>
      </c>
      <c r="K97" s="206">
        <v>48.99</v>
      </c>
      <c r="L97" s="206">
        <v>45.11</v>
      </c>
      <c r="M97" s="206">
        <v>0</v>
      </c>
      <c r="N97" s="206">
        <v>1.07</v>
      </c>
      <c r="O97" s="206">
        <v>1.8</v>
      </c>
      <c r="P97" s="206">
        <v>1.82</v>
      </c>
      <c r="Q97" s="206">
        <v>0.19</v>
      </c>
      <c r="R97" s="206">
        <v>0.3</v>
      </c>
      <c r="S97" s="206">
        <v>0.24</v>
      </c>
      <c r="T97" s="206">
        <v>0</v>
      </c>
      <c r="U97" s="206">
        <v>9.9600000000000009</v>
      </c>
      <c r="V97" s="206">
        <v>0.11</v>
      </c>
      <c r="W97" s="206">
        <v>0.2</v>
      </c>
      <c r="X97" s="206">
        <v>0.9</v>
      </c>
      <c r="Y97" s="206">
        <v>0</v>
      </c>
      <c r="Z97" s="206">
        <v>1.27</v>
      </c>
      <c r="AA97" s="206">
        <v>0.83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8.3800000000000008</v>
      </c>
      <c r="D98" s="206">
        <v>1.08</v>
      </c>
      <c r="E98" s="206">
        <v>0</v>
      </c>
      <c r="F98" s="206">
        <v>0</v>
      </c>
      <c r="G98" s="206">
        <v>6.93</v>
      </c>
      <c r="H98" s="206">
        <v>0</v>
      </c>
      <c r="I98" s="206">
        <v>15.51</v>
      </c>
      <c r="J98" s="206">
        <v>0.85</v>
      </c>
      <c r="K98" s="206">
        <v>48.99</v>
      </c>
      <c r="L98" s="206">
        <v>45.11</v>
      </c>
      <c r="M98" s="206">
        <v>0</v>
      </c>
      <c r="N98" s="206">
        <v>1.07</v>
      </c>
      <c r="O98" s="206">
        <v>1.8</v>
      </c>
      <c r="P98" s="206">
        <v>1.82</v>
      </c>
      <c r="Q98" s="206">
        <v>0.19</v>
      </c>
      <c r="R98" s="206">
        <v>0.3</v>
      </c>
      <c r="S98" s="206">
        <v>0.24</v>
      </c>
      <c r="T98" s="206">
        <v>0</v>
      </c>
      <c r="U98" s="206">
        <v>9.9600000000000009</v>
      </c>
      <c r="V98" s="206">
        <v>0.11</v>
      </c>
      <c r="W98" s="206">
        <v>0.2</v>
      </c>
      <c r="X98" s="206">
        <v>0.9</v>
      </c>
      <c r="Y98" s="206">
        <v>0</v>
      </c>
      <c r="Z98" s="206">
        <v>1.27</v>
      </c>
      <c r="AA98" s="206">
        <v>0.83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0.20182749999999994</v>
      </c>
      <c r="D99">
        <f t="shared" si="0"/>
        <v>2.6459999999999966E-2</v>
      </c>
      <c r="E99">
        <f t="shared" si="0"/>
        <v>0</v>
      </c>
      <c r="F99">
        <f t="shared" si="0"/>
        <v>0</v>
      </c>
      <c r="G99">
        <f t="shared" si="0"/>
        <v>0.16296999999999986</v>
      </c>
      <c r="H99">
        <f t="shared" si="0"/>
        <v>0</v>
      </c>
      <c r="I99">
        <f t="shared" si="0"/>
        <v>0.37223999999999985</v>
      </c>
      <c r="J99">
        <f t="shared" si="0"/>
        <v>2.0399999999999988E-2</v>
      </c>
      <c r="K99">
        <f t="shared" si="0"/>
        <v>0.70962250000000027</v>
      </c>
      <c r="L99">
        <f t="shared" si="0"/>
        <v>0.50874999999999937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4.3789999999999905E-2</v>
      </c>
      <c r="Q99">
        <f t="shared" si="0"/>
        <v>7.5400000000000241E-3</v>
      </c>
      <c r="R99">
        <f t="shared" si="0"/>
        <v>1.4145000000000013E-2</v>
      </c>
      <c r="S99">
        <f t="shared" si="0"/>
        <v>8.9999999999999854E-3</v>
      </c>
      <c r="T99">
        <f t="shared" si="0"/>
        <v>0</v>
      </c>
      <c r="U99">
        <f t="shared" si="0"/>
        <v>0.23904000000000031</v>
      </c>
      <c r="V99">
        <f t="shared" si="0"/>
        <v>2.6599999999999992E-3</v>
      </c>
      <c r="W99">
        <f t="shared" si="0"/>
        <v>5.3049999999999998E-3</v>
      </c>
      <c r="X99">
        <f t="shared" si="0"/>
        <v>2.8970000000000041E-2</v>
      </c>
      <c r="Y99">
        <f t="shared" si="0"/>
        <v>0</v>
      </c>
      <c r="Z99">
        <f t="shared" si="0"/>
        <v>3.0479999999999972E-2</v>
      </c>
      <c r="AA99">
        <f t="shared" si="0"/>
        <v>1.9919999999999969E-2</v>
      </c>
      <c r="AB99">
        <f t="shared" si="0"/>
        <v>0</v>
      </c>
      <c r="AC99">
        <f t="shared" si="0"/>
        <v>-5.2475000000000004E-3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-2.0045000000000007E-2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-1.9949999999999963E-3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0.92</v>
      </c>
      <c r="D3" s="206">
        <v>0.19</v>
      </c>
      <c r="E3" s="206">
        <v>0</v>
      </c>
      <c r="F3" s="206">
        <v>0</v>
      </c>
      <c r="G3" s="206">
        <v>0.39</v>
      </c>
      <c r="H3" s="206">
        <v>0</v>
      </c>
      <c r="I3" s="206">
        <v>1.79</v>
      </c>
      <c r="J3" s="206">
        <v>0.1</v>
      </c>
      <c r="K3" s="206">
        <v>0.09</v>
      </c>
      <c r="L3" s="206">
        <v>0.6</v>
      </c>
      <c r="M3" s="206">
        <v>0.04</v>
      </c>
      <c r="N3" s="206">
        <v>0.09</v>
      </c>
      <c r="O3" s="206">
        <v>0.1</v>
      </c>
      <c r="P3" s="206">
        <v>0.13</v>
      </c>
      <c r="Q3" s="206">
        <v>0</v>
      </c>
      <c r="R3" s="206">
        <v>0.04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0.92</v>
      </c>
      <c r="D4" s="206">
        <v>0.19</v>
      </c>
      <c r="E4" s="206">
        <v>0</v>
      </c>
      <c r="F4" s="206">
        <v>0</v>
      </c>
      <c r="G4" s="206">
        <v>0.39</v>
      </c>
      <c r="H4" s="206">
        <v>0</v>
      </c>
      <c r="I4" s="206">
        <v>1.79</v>
      </c>
      <c r="J4" s="206">
        <v>0.1</v>
      </c>
      <c r="K4" s="206">
        <v>0.09</v>
      </c>
      <c r="L4" s="206">
        <v>0.19</v>
      </c>
      <c r="M4" s="206">
        <v>0.04</v>
      </c>
      <c r="N4" s="206">
        <v>0.09</v>
      </c>
      <c r="O4" s="206">
        <v>0.1</v>
      </c>
      <c r="P4" s="206">
        <v>0.13</v>
      </c>
      <c r="Q4" s="206">
        <v>0</v>
      </c>
      <c r="R4" s="206">
        <v>0.04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0.92</v>
      </c>
      <c r="D5" s="206">
        <v>0.19</v>
      </c>
      <c r="E5" s="206">
        <v>0</v>
      </c>
      <c r="F5" s="206">
        <v>0</v>
      </c>
      <c r="G5" s="206">
        <v>0.39</v>
      </c>
      <c r="H5" s="206">
        <v>0</v>
      </c>
      <c r="I5" s="206">
        <v>1.79</v>
      </c>
      <c r="J5" s="206">
        <v>0.1</v>
      </c>
      <c r="K5" s="206">
        <v>0.09</v>
      </c>
      <c r="L5" s="206">
        <v>0.08</v>
      </c>
      <c r="M5" s="206">
        <v>0.04</v>
      </c>
      <c r="N5" s="206">
        <v>0.09</v>
      </c>
      <c r="O5" s="206">
        <v>0.1</v>
      </c>
      <c r="P5" s="206">
        <v>0.13</v>
      </c>
      <c r="Q5" s="206">
        <v>0</v>
      </c>
      <c r="R5" s="206">
        <v>0.04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0.92</v>
      </c>
      <c r="D6" s="206">
        <v>0.19</v>
      </c>
      <c r="E6" s="206">
        <v>0</v>
      </c>
      <c r="F6" s="206">
        <v>0</v>
      </c>
      <c r="G6" s="206">
        <v>0.39</v>
      </c>
      <c r="H6" s="206">
        <v>0</v>
      </c>
      <c r="I6" s="206">
        <v>1.79</v>
      </c>
      <c r="J6" s="206">
        <v>0.1</v>
      </c>
      <c r="K6" s="206">
        <v>0.09</v>
      </c>
      <c r="L6" s="206">
        <v>0.08</v>
      </c>
      <c r="M6" s="206">
        <v>0.04</v>
      </c>
      <c r="N6" s="206">
        <v>0.09</v>
      </c>
      <c r="O6" s="206">
        <v>0.1</v>
      </c>
      <c r="P6" s="206">
        <v>0.13</v>
      </c>
      <c r="Q6" s="206">
        <v>0</v>
      </c>
      <c r="R6" s="206">
        <v>0.04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0.99</v>
      </c>
      <c r="D7" s="206">
        <v>0.13</v>
      </c>
      <c r="E7" s="206">
        <v>0</v>
      </c>
      <c r="F7" s="206">
        <v>0</v>
      </c>
      <c r="G7" s="206">
        <v>0.75</v>
      </c>
      <c r="H7" s="206">
        <v>0</v>
      </c>
      <c r="I7" s="206">
        <v>1.79</v>
      </c>
      <c r="J7" s="206">
        <v>0.1</v>
      </c>
      <c r="K7" s="206">
        <v>0.09</v>
      </c>
      <c r="L7" s="206">
        <v>0.08</v>
      </c>
      <c r="M7" s="206">
        <v>0.04</v>
      </c>
      <c r="N7" s="206">
        <v>0.09</v>
      </c>
      <c r="O7" s="206">
        <v>0.1</v>
      </c>
      <c r="P7" s="206">
        <v>0.13</v>
      </c>
      <c r="Q7" s="206">
        <v>0</v>
      </c>
      <c r="R7" s="206">
        <v>0.04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0.99</v>
      </c>
      <c r="D8" s="206">
        <v>0.13</v>
      </c>
      <c r="E8" s="206">
        <v>0</v>
      </c>
      <c r="F8" s="206">
        <v>0</v>
      </c>
      <c r="G8" s="206">
        <v>0.75</v>
      </c>
      <c r="H8" s="206">
        <v>0</v>
      </c>
      <c r="I8" s="206">
        <v>1.79</v>
      </c>
      <c r="J8" s="206">
        <v>0.1</v>
      </c>
      <c r="K8" s="206">
        <v>0.09</v>
      </c>
      <c r="L8" s="206">
        <v>0.08</v>
      </c>
      <c r="M8" s="206">
        <v>0.04</v>
      </c>
      <c r="N8" s="206">
        <v>0.09</v>
      </c>
      <c r="O8" s="206">
        <v>0.1</v>
      </c>
      <c r="P8" s="206">
        <v>0.13</v>
      </c>
      <c r="Q8" s="206">
        <v>0</v>
      </c>
      <c r="R8" s="206">
        <v>0.04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0.99</v>
      </c>
      <c r="D9" s="206">
        <v>0.13</v>
      </c>
      <c r="E9" s="206">
        <v>0</v>
      </c>
      <c r="F9" s="206">
        <v>0</v>
      </c>
      <c r="G9" s="206">
        <v>0.75</v>
      </c>
      <c r="H9" s="206">
        <v>0</v>
      </c>
      <c r="I9" s="206">
        <v>1.79</v>
      </c>
      <c r="J9" s="206">
        <v>0.1</v>
      </c>
      <c r="K9" s="206">
        <v>0.06</v>
      </c>
      <c r="L9" s="206">
        <v>0.08</v>
      </c>
      <c r="M9" s="206">
        <v>0.04</v>
      </c>
      <c r="N9" s="206">
        <v>0.09</v>
      </c>
      <c r="O9" s="206">
        <v>0.1</v>
      </c>
      <c r="P9" s="206">
        <v>0.13</v>
      </c>
      <c r="Q9" s="206">
        <v>0</v>
      </c>
      <c r="R9" s="206">
        <v>0.04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0.99</v>
      </c>
      <c r="D10" s="206">
        <v>0.13</v>
      </c>
      <c r="E10" s="206">
        <v>0</v>
      </c>
      <c r="F10" s="206">
        <v>0</v>
      </c>
      <c r="G10" s="206">
        <v>0.75</v>
      </c>
      <c r="H10" s="206">
        <v>0</v>
      </c>
      <c r="I10" s="206">
        <v>1.79</v>
      </c>
      <c r="J10" s="206">
        <v>0.1</v>
      </c>
      <c r="K10" s="206">
        <v>0.09</v>
      </c>
      <c r="L10" s="206">
        <v>0.08</v>
      </c>
      <c r="M10" s="206">
        <v>0.04</v>
      </c>
      <c r="N10" s="206">
        <v>0.09</v>
      </c>
      <c r="O10" s="206">
        <v>0.1</v>
      </c>
      <c r="P10" s="206">
        <v>0.13</v>
      </c>
      <c r="Q10" s="206">
        <v>0</v>
      </c>
      <c r="R10" s="206">
        <v>0.04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0.99</v>
      </c>
      <c r="D11" s="206">
        <v>0.13</v>
      </c>
      <c r="E11" s="206">
        <v>0</v>
      </c>
      <c r="F11" s="206">
        <v>0</v>
      </c>
      <c r="G11" s="206">
        <v>0.75</v>
      </c>
      <c r="H11" s="206">
        <v>0</v>
      </c>
      <c r="I11" s="206">
        <v>1.79</v>
      </c>
      <c r="J11" s="206">
        <v>0.1</v>
      </c>
      <c r="K11" s="206">
        <v>0.09</v>
      </c>
      <c r="L11" s="206">
        <v>0.08</v>
      </c>
      <c r="M11" s="206">
        <v>7.0000000000000007E-2</v>
      </c>
      <c r="N11" s="206">
        <v>0.09</v>
      </c>
      <c r="O11" s="206">
        <v>0.1</v>
      </c>
      <c r="P11" s="206">
        <v>0.13</v>
      </c>
      <c r="Q11" s="206">
        <v>0</v>
      </c>
      <c r="R11" s="206">
        <v>0.04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0.99</v>
      </c>
      <c r="D12" s="206">
        <v>0.13</v>
      </c>
      <c r="E12" s="206">
        <v>0</v>
      </c>
      <c r="F12" s="206">
        <v>0</v>
      </c>
      <c r="G12" s="206">
        <v>0.75</v>
      </c>
      <c r="H12" s="206">
        <v>0</v>
      </c>
      <c r="I12" s="206">
        <v>1.79</v>
      </c>
      <c r="J12" s="206">
        <v>0.1</v>
      </c>
      <c r="K12" s="206">
        <v>0.09</v>
      </c>
      <c r="L12" s="206">
        <v>0.08</v>
      </c>
      <c r="M12" s="206">
        <v>7.0000000000000007E-2</v>
      </c>
      <c r="N12" s="206">
        <v>0.09</v>
      </c>
      <c r="O12" s="206">
        <v>0.1</v>
      </c>
      <c r="P12" s="206">
        <v>0.13</v>
      </c>
      <c r="Q12" s="206">
        <v>0</v>
      </c>
      <c r="R12" s="206">
        <v>0.04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0.99</v>
      </c>
      <c r="D13" s="206">
        <v>0.13</v>
      </c>
      <c r="E13" s="206">
        <v>0</v>
      </c>
      <c r="F13" s="206">
        <v>0</v>
      </c>
      <c r="G13" s="206">
        <v>0.75</v>
      </c>
      <c r="H13" s="206">
        <v>0</v>
      </c>
      <c r="I13" s="206">
        <v>1.79</v>
      </c>
      <c r="J13" s="206">
        <v>0.1</v>
      </c>
      <c r="K13" s="206">
        <v>0.09</v>
      </c>
      <c r="L13" s="206">
        <v>0.08</v>
      </c>
      <c r="M13" s="206">
        <v>7.0000000000000007E-2</v>
      </c>
      <c r="N13" s="206">
        <v>0.09</v>
      </c>
      <c r="O13" s="206">
        <v>0.1</v>
      </c>
      <c r="P13" s="206">
        <v>0.13</v>
      </c>
      <c r="Q13" s="206">
        <v>0</v>
      </c>
      <c r="R13" s="206">
        <v>0.04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0.99</v>
      </c>
      <c r="D14" s="206">
        <v>0.13</v>
      </c>
      <c r="E14" s="206">
        <v>0</v>
      </c>
      <c r="F14" s="206">
        <v>0</v>
      </c>
      <c r="G14" s="206">
        <v>0.75</v>
      </c>
      <c r="H14" s="206">
        <v>0</v>
      </c>
      <c r="I14" s="206">
        <v>1.79</v>
      </c>
      <c r="J14" s="206">
        <v>0.1</v>
      </c>
      <c r="K14" s="206">
        <v>0.09</v>
      </c>
      <c r="L14" s="206">
        <v>0.08</v>
      </c>
      <c r="M14" s="206">
        <v>7.0000000000000007E-2</v>
      </c>
      <c r="N14" s="206">
        <v>0.09</v>
      </c>
      <c r="O14" s="206">
        <v>0.1</v>
      </c>
      <c r="P14" s="206">
        <v>0.13</v>
      </c>
      <c r="Q14" s="206">
        <v>0</v>
      </c>
      <c r="R14" s="206">
        <v>0.04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0.99</v>
      </c>
      <c r="D15" s="206">
        <v>0.13</v>
      </c>
      <c r="E15" s="206">
        <v>0</v>
      </c>
      <c r="F15" s="206">
        <v>0</v>
      </c>
      <c r="G15" s="206">
        <v>0.75</v>
      </c>
      <c r="H15" s="206">
        <v>0</v>
      </c>
      <c r="I15" s="206">
        <v>1.79</v>
      </c>
      <c r="J15" s="206">
        <v>0.1</v>
      </c>
      <c r="K15" s="206">
        <v>0.09</v>
      </c>
      <c r="L15" s="206">
        <v>0.08</v>
      </c>
      <c r="M15" s="206">
        <v>0.04</v>
      </c>
      <c r="N15" s="206">
        <v>0.09</v>
      </c>
      <c r="O15" s="206">
        <v>0.1</v>
      </c>
      <c r="P15" s="206">
        <v>0.13</v>
      </c>
      <c r="Q15" s="206">
        <v>0</v>
      </c>
      <c r="R15" s="206">
        <v>0.04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0.99</v>
      </c>
      <c r="D16" s="206">
        <v>0.13</v>
      </c>
      <c r="E16" s="206">
        <v>0</v>
      </c>
      <c r="F16" s="206">
        <v>0</v>
      </c>
      <c r="G16" s="206">
        <v>0.75</v>
      </c>
      <c r="H16" s="206">
        <v>0</v>
      </c>
      <c r="I16" s="206">
        <v>1.79</v>
      </c>
      <c r="J16" s="206">
        <v>0.1</v>
      </c>
      <c r="K16" s="206">
        <v>0.09</v>
      </c>
      <c r="L16" s="206">
        <v>0.08</v>
      </c>
      <c r="M16" s="206">
        <v>0.04</v>
      </c>
      <c r="N16" s="206">
        <v>0.09</v>
      </c>
      <c r="O16" s="206">
        <v>0.1</v>
      </c>
      <c r="P16" s="206">
        <v>0.13</v>
      </c>
      <c r="Q16" s="206">
        <v>0</v>
      </c>
      <c r="R16" s="206">
        <v>0.04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0.99</v>
      </c>
      <c r="D17" s="206">
        <v>0.13</v>
      </c>
      <c r="E17" s="206">
        <v>0</v>
      </c>
      <c r="F17" s="206">
        <v>0</v>
      </c>
      <c r="G17" s="206">
        <v>0.75</v>
      </c>
      <c r="H17" s="206">
        <v>0</v>
      </c>
      <c r="I17" s="206">
        <v>1.79</v>
      </c>
      <c r="J17" s="206">
        <v>0.1</v>
      </c>
      <c r="K17" s="206">
        <v>0.09</v>
      </c>
      <c r="L17" s="206">
        <v>0.08</v>
      </c>
      <c r="M17" s="206">
        <v>0.04</v>
      </c>
      <c r="N17" s="206">
        <v>0.09</v>
      </c>
      <c r="O17" s="206">
        <v>0.1</v>
      </c>
      <c r="P17" s="206">
        <v>0.13</v>
      </c>
      <c r="Q17" s="206">
        <v>0</v>
      </c>
      <c r="R17" s="206">
        <v>0.04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0.99</v>
      </c>
      <c r="D18" s="206">
        <v>0.13</v>
      </c>
      <c r="E18" s="206">
        <v>0</v>
      </c>
      <c r="F18" s="206">
        <v>0</v>
      </c>
      <c r="G18" s="206">
        <v>0.75</v>
      </c>
      <c r="H18" s="206">
        <v>0</v>
      </c>
      <c r="I18" s="206">
        <v>1.79</v>
      </c>
      <c r="J18" s="206">
        <v>0.1</v>
      </c>
      <c r="K18" s="206">
        <v>0.09</v>
      </c>
      <c r="L18" s="206">
        <v>0.08</v>
      </c>
      <c r="M18" s="206">
        <v>0.04</v>
      </c>
      <c r="N18" s="206">
        <v>0.09</v>
      </c>
      <c r="O18" s="206">
        <v>0.1</v>
      </c>
      <c r="P18" s="206">
        <v>0.13</v>
      </c>
      <c r="Q18" s="206">
        <v>0</v>
      </c>
      <c r="R18" s="206">
        <v>0.04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0.99</v>
      </c>
      <c r="D19" s="206">
        <v>0.13</v>
      </c>
      <c r="E19" s="206">
        <v>0</v>
      </c>
      <c r="F19" s="206">
        <v>0</v>
      </c>
      <c r="G19" s="206">
        <v>0.75</v>
      </c>
      <c r="H19" s="206">
        <v>0</v>
      </c>
      <c r="I19" s="206">
        <v>1.79</v>
      </c>
      <c r="J19" s="206">
        <v>0.1</v>
      </c>
      <c r="K19" s="206">
        <v>0.09</v>
      </c>
      <c r="L19" s="206">
        <v>0.08</v>
      </c>
      <c r="M19" s="206">
        <v>0.04</v>
      </c>
      <c r="N19" s="206">
        <v>0.09</v>
      </c>
      <c r="O19" s="206">
        <v>0.1</v>
      </c>
      <c r="P19" s="206">
        <v>0.13</v>
      </c>
      <c r="Q19" s="206">
        <v>0</v>
      </c>
      <c r="R19" s="206">
        <v>0.04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0.99</v>
      </c>
      <c r="D20" s="206">
        <v>0.13</v>
      </c>
      <c r="E20" s="206">
        <v>0</v>
      </c>
      <c r="F20" s="206">
        <v>0</v>
      </c>
      <c r="G20" s="206">
        <v>0.75</v>
      </c>
      <c r="H20" s="206">
        <v>0</v>
      </c>
      <c r="I20" s="206">
        <v>1.79</v>
      </c>
      <c r="J20" s="206">
        <v>0.1</v>
      </c>
      <c r="K20" s="206">
        <v>0.09</v>
      </c>
      <c r="L20" s="206">
        <v>0.08</v>
      </c>
      <c r="M20" s="206">
        <v>0.04</v>
      </c>
      <c r="N20" s="206">
        <v>0.09</v>
      </c>
      <c r="O20" s="206">
        <v>0.1</v>
      </c>
      <c r="P20" s="206">
        <v>0.13</v>
      </c>
      <c r="Q20" s="206">
        <v>0</v>
      </c>
      <c r="R20" s="206">
        <v>0.04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0.99</v>
      </c>
      <c r="D21" s="206">
        <v>0.13</v>
      </c>
      <c r="E21" s="206">
        <v>0</v>
      </c>
      <c r="F21" s="206">
        <v>0</v>
      </c>
      <c r="G21" s="206">
        <v>0.75</v>
      </c>
      <c r="H21" s="206">
        <v>0</v>
      </c>
      <c r="I21" s="206">
        <v>1.79</v>
      </c>
      <c r="J21" s="206">
        <v>0.1</v>
      </c>
      <c r="K21" s="206">
        <v>0.09</v>
      </c>
      <c r="L21" s="206">
        <v>0.08</v>
      </c>
      <c r="M21" s="206">
        <v>0.04</v>
      </c>
      <c r="N21" s="206">
        <v>0.09</v>
      </c>
      <c r="O21" s="206">
        <v>0.1</v>
      </c>
      <c r="P21" s="206">
        <v>0.13</v>
      </c>
      <c r="Q21" s="206">
        <v>0</v>
      </c>
      <c r="R21" s="206">
        <v>0.04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0.99</v>
      </c>
      <c r="D22" s="206">
        <v>0.13</v>
      </c>
      <c r="E22" s="206">
        <v>0</v>
      </c>
      <c r="F22" s="206">
        <v>0</v>
      </c>
      <c r="G22" s="206">
        <v>0.75</v>
      </c>
      <c r="H22" s="206">
        <v>0</v>
      </c>
      <c r="I22" s="206">
        <v>1.79</v>
      </c>
      <c r="J22" s="206">
        <v>0.1</v>
      </c>
      <c r="K22" s="206">
        <v>0.09</v>
      </c>
      <c r="L22" s="206">
        <v>0.08</v>
      </c>
      <c r="M22" s="206">
        <v>0.04</v>
      </c>
      <c r="N22" s="206">
        <v>0.09</v>
      </c>
      <c r="O22" s="206">
        <v>0.1</v>
      </c>
      <c r="P22" s="206">
        <v>0.13</v>
      </c>
      <c r="Q22" s="206">
        <v>0</v>
      </c>
      <c r="R22" s="206">
        <v>0.04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0.99</v>
      </c>
      <c r="D23" s="206">
        <v>0.13</v>
      </c>
      <c r="E23" s="206">
        <v>0</v>
      </c>
      <c r="F23" s="206">
        <v>0</v>
      </c>
      <c r="G23" s="206">
        <v>0.75</v>
      </c>
      <c r="H23" s="206">
        <v>0</v>
      </c>
      <c r="I23" s="206">
        <v>1.79</v>
      </c>
      <c r="J23" s="206">
        <v>0.1</v>
      </c>
      <c r="K23" s="206">
        <v>0.09</v>
      </c>
      <c r="L23" s="206">
        <v>0.08</v>
      </c>
      <c r="M23" s="206">
        <v>0.04</v>
      </c>
      <c r="N23" s="206">
        <v>0.09</v>
      </c>
      <c r="O23" s="206">
        <v>0.1</v>
      </c>
      <c r="P23" s="206">
        <v>0.13</v>
      </c>
      <c r="Q23" s="206">
        <v>0</v>
      </c>
      <c r="R23" s="206">
        <v>0.04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0.99</v>
      </c>
      <c r="D24" s="206">
        <v>0.13</v>
      </c>
      <c r="E24" s="206">
        <v>0</v>
      </c>
      <c r="F24" s="206">
        <v>0</v>
      </c>
      <c r="G24" s="206">
        <v>0.75</v>
      </c>
      <c r="H24" s="206">
        <v>0</v>
      </c>
      <c r="I24" s="206">
        <v>1.79</v>
      </c>
      <c r="J24" s="206">
        <v>0.1</v>
      </c>
      <c r="K24" s="206">
        <v>0.09</v>
      </c>
      <c r="L24" s="206">
        <v>0.08</v>
      </c>
      <c r="M24" s="206">
        <v>0.04</v>
      </c>
      <c r="N24" s="206">
        <v>0.09</v>
      </c>
      <c r="O24" s="206">
        <v>0.1</v>
      </c>
      <c r="P24" s="206">
        <v>0.13</v>
      </c>
      <c r="Q24" s="206">
        <v>0</v>
      </c>
      <c r="R24" s="206">
        <v>0.04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0.99</v>
      </c>
      <c r="D25" s="206">
        <v>0.13</v>
      </c>
      <c r="E25" s="206">
        <v>0</v>
      </c>
      <c r="F25" s="206">
        <v>0</v>
      </c>
      <c r="G25" s="206">
        <v>0.75</v>
      </c>
      <c r="H25" s="206">
        <v>0</v>
      </c>
      <c r="I25" s="206">
        <v>1.79</v>
      </c>
      <c r="J25" s="206">
        <v>0.1</v>
      </c>
      <c r="K25" s="206">
        <v>0.15</v>
      </c>
      <c r="L25" s="206">
        <v>0.08</v>
      </c>
      <c r="M25" s="206">
        <v>0.04</v>
      </c>
      <c r="N25" s="206">
        <v>0.09</v>
      </c>
      <c r="O25" s="206">
        <v>0.1</v>
      </c>
      <c r="P25" s="206">
        <v>0.13</v>
      </c>
      <c r="Q25" s="206">
        <v>0</v>
      </c>
      <c r="R25" s="206">
        <v>0.04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0.99</v>
      </c>
      <c r="D26" s="206">
        <v>0.13</v>
      </c>
      <c r="E26" s="206">
        <v>0</v>
      </c>
      <c r="F26" s="206">
        <v>0</v>
      </c>
      <c r="G26" s="206">
        <v>0.75</v>
      </c>
      <c r="H26" s="206">
        <v>0</v>
      </c>
      <c r="I26" s="206">
        <v>1.79</v>
      </c>
      <c r="J26" s="206">
        <v>0.1</v>
      </c>
      <c r="K26" s="206">
        <v>0.09</v>
      </c>
      <c r="L26" s="206">
        <v>0.08</v>
      </c>
      <c r="M26" s="206">
        <v>0.04</v>
      </c>
      <c r="N26" s="206">
        <v>0.09</v>
      </c>
      <c r="O26" s="206">
        <v>0.1</v>
      </c>
      <c r="P26" s="206">
        <v>0.13</v>
      </c>
      <c r="Q26" s="206">
        <v>0</v>
      </c>
      <c r="R26" s="206">
        <v>0.04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0.99</v>
      </c>
      <c r="D27" s="206">
        <v>0.13</v>
      </c>
      <c r="E27" s="206">
        <v>0</v>
      </c>
      <c r="F27" s="206">
        <v>0</v>
      </c>
      <c r="G27" s="206">
        <v>0.75</v>
      </c>
      <c r="H27" s="206">
        <v>0</v>
      </c>
      <c r="I27" s="206">
        <v>1.79</v>
      </c>
      <c r="J27" s="206">
        <v>0.1</v>
      </c>
      <c r="K27" s="206">
        <v>0.09</v>
      </c>
      <c r="L27" s="206">
        <v>0.08</v>
      </c>
      <c r="M27" s="206">
        <v>0.04</v>
      </c>
      <c r="N27" s="206">
        <v>0.09</v>
      </c>
      <c r="O27" s="206">
        <v>0.1</v>
      </c>
      <c r="P27" s="206">
        <v>0.13</v>
      </c>
      <c r="Q27" s="206">
        <v>0</v>
      </c>
      <c r="R27" s="206">
        <v>0.04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0.99</v>
      </c>
      <c r="D28" s="206">
        <v>0.13</v>
      </c>
      <c r="E28" s="206">
        <v>0</v>
      </c>
      <c r="F28" s="206">
        <v>0</v>
      </c>
      <c r="G28" s="206">
        <v>0.75</v>
      </c>
      <c r="H28" s="206">
        <v>0</v>
      </c>
      <c r="I28" s="206">
        <v>1.79</v>
      </c>
      <c r="J28" s="206">
        <v>0.1</v>
      </c>
      <c r="K28" s="206">
        <v>0.09</v>
      </c>
      <c r="L28" s="206">
        <v>0.1</v>
      </c>
      <c r="M28" s="206">
        <v>0.04</v>
      </c>
      <c r="N28" s="206">
        <v>0.09</v>
      </c>
      <c r="O28" s="206">
        <v>0.1</v>
      </c>
      <c r="P28" s="206">
        <v>0.13</v>
      </c>
      <c r="Q28" s="206">
        <v>0</v>
      </c>
      <c r="R28" s="206">
        <v>0.04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0.99</v>
      </c>
      <c r="D29" s="206">
        <v>0.13</v>
      </c>
      <c r="E29" s="206">
        <v>0</v>
      </c>
      <c r="F29" s="206">
        <v>0</v>
      </c>
      <c r="G29" s="206">
        <v>0.75</v>
      </c>
      <c r="H29" s="206">
        <v>0</v>
      </c>
      <c r="I29" s="206">
        <v>1.79</v>
      </c>
      <c r="J29" s="206">
        <v>0.1</v>
      </c>
      <c r="K29" s="206">
        <v>0.09</v>
      </c>
      <c r="L29" s="206">
        <v>0.08</v>
      </c>
      <c r="M29" s="206">
        <v>0.04</v>
      </c>
      <c r="N29" s="206">
        <v>0.09</v>
      </c>
      <c r="O29" s="206">
        <v>0.1</v>
      </c>
      <c r="P29" s="206">
        <v>0.13</v>
      </c>
      <c r="Q29" s="206">
        <v>0</v>
      </c>
      <c r="R29" s="206">
        <v>0.04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0.99</v>
      </c>
      <c r="D30" s="206">
        <v>0.13</v>
      </c>
      <c r="E30" s="206">
        <v>0</v>
      </c>
      <c r="F30" s="206">
        <v>0</v>
      </c>
      <c r="G30" s="206">
        <v>0.75</v>
      </c>
      <c r="H30" s="206">
        <v>0</v>
      </c>
      <c r="I30" s="206">
        <v>1.79</v>
      </c>
      <c r="J30" s="206">
        <v>0.1</v>
      </c>
      <c r="K30" s="206">
        <v>0.09</v>
      </c>
      <c r="L30" s="206">
        <v>0.08</v>
      </c>
      <c r="M30" s="206">
        <v>0.04</v>
      </c>
      <c r="N30" s="206">
        <v>0.09</v>
      </c>
      <c r="O30" s="206">
        <v>0.1</v>
      </c>
      <c r="P30" s="206">
        <v>0.13</v>
      </c>
      <c r="Q30" s="206">
        <v>0</v>
      </c>
      <c r="R30" s="206">
        <v>0.04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0.99</v>
      </c>
      <c r="D31" s="206">
        <v>0.13</v>
      </c>
      <c r="E31" s="206">
        <v>0</v>
      </c>
      <c r="F31" s="206">
        <v>0</v>
      </c>
      <c r="G31" s="206">
        <v>0.75</v>
      </c>
      <c r="H31" s="206">
        <v>0</v>
      </c>
      <c r="I31" s="206">
        <v>1.79</v>
      </c>
      <c r="J31" s="206">
        <v>0.1</v>
      </c>
      <c r="K31" s="206">
        <v>0.09</v>
      </c>
      <c r="L31" s="206">
        <v>0.08</v>
      </c>
      <c r="M31" s="206">
        <v>0.04</v>
      </c>
      <c r="N31" s="206">
        <v>0.09</v>
      </c>
      <c r="O31" s="206">
        <v>0.1</v>
      </c>
      <c r="P31" s="206">
        <v>0.13</v>
      </c>
      <c r="Q31" s="206">
        <v>0</v>
      </c>
      <c r="R31" s="206">
        <v>0.04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0.99</v>
      </c>
      <c r="D32" s="206">
        <v>0.13</v>
      </c>
      <c r="E32" s="206">
        <v>0</v>
      </c>
      <c r="F32" s="206">
        <v>0</v>
      </c>
      <c r="G32" s="206">
        <v>0.75</v>
      </c>
      <c r="H32" s="206">
        <v>0</v>
      </c>
      <c r="I32" s="206">
        <v>1.79</v>
      </c>
      <c r="J32" s="206">
        <v>0.1</v>
      </c>
      <c r="K32" s="206">
        <v>0.09</v>
      </c>
      <c r="L32" s="206">
        <v>0.08</v>
      </c>
      <c r="M32" s="206">
        <v>0.04</v>
      </c>
      <c r="N32" s="206">
        <v>0.09</v>
      </c>
      <c r="O32" s="206">
        <v>0.1</v>
      </c>
      <c r="P32" s="206">
        <v>0.13</v>
      </c>
      <c r="Q32" s="206">
        <v>0</v>
      </c>
      <c r="R32" s="206">
        <v>0.04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0.99</v>
      </c>
      <c r="D33" s="206">
        <v>0.13</v>
      </c>
      <c r="E33" s="206">
        <v>0</v>
      </c>
      <c r="F33" s="206">
        <v>0</v>
      </c>
      <c r="G33" s="206">
        <v>0.75</v>
      </c>
      <c r="H33" s="206">
        <v>0</v>
      </c>
      <c r="I33" s="206">
        <v>1.79</v>
      </c>
      <c r="J33" s="206">
        <v>0.1</v>
      </c>
      <c r="K33" s="206">
        <v>0.09</v>
      </c>
      <c r="L33" s="206">
        <v>0.08</v>
      </c>
      <c r="M33" s="206">
        <v>0.04</v>
      </c>
      <c r="N33" s="206">
        <v>0.09</v>
      </c>
      <c r="O33" s="206">
        <v>0.1</v>
      </c>
      <c r="P33" s="206">
        <v>0.13</v>
      </c>
      <c r="Q33" s="206">
        <v>0</v>
      </c>
      <c r="R33" s="206">
        <v>0.04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0.99</v>
      </c>
      <c r="D34" s="206">
        <v>0.13</v>
      </c>
      <c r="E34" s="206">
        <v>0</v>
      </c>
      <c r="F34" s="206">
        <v>0</v>
      </c>
      <c r="G34" s="206">
        <v>0.75</v>
      </c>
      <c r="H34" s="206">
        <v>0</v>
      </c>
      <c r="I34" s="206">
        <v>1.79</v>
      </c>
      <c r="J34" s="206">
        <v>0.1</v>
      </c>
      <c r="K34" s="206">
        <v>0.09</v>
      </c>
      <c r="L34" s="206">
        <v>0.08</v>
      </c>
      <c r="M34" s="206">
        <v>0.04</v>
      </c>
      <c r="N34" s="206">
        <v>0.09</v>
      </c>
      <c r="O34" s="206">
        <v>0.1</v>
      </c>
      <c r="P34" s="206">
        <v>0.13</v>
      </c>
      <c r="Q34" s="206">
        <v>0</v>
      </c>
      <c r="R34" s="206">
        <v>0.04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0.99</v>
      </c>
      <c r="D35" s="206">
        <v>0.13</v>
      </c>
      <c r="E35" s="206">
        <v>0</v>
      </c>
      <c r="F35" s="206">
        <v>0</v>
      </c>
      <c r="G35" s="206">
        <v>0.75</v>
      </c>
      <c r="H35" s="206">
        <v>0</v>
      </c>
      <c r="I35" s="206">
        <v>1.79</v>
      </c>
      <c r="J35" s="206">
        <v>0.1</v>
      </c>
      <c r="K35" s="206">
        <v>0.09</v>
      </c>
      <c r="L35" s="206">
        <v>0.08</v>
      </c>
      <c r="M35" s="206">
        <v>0.04</v>
      </c>
      <c r="N35" s="206">
        <v>0.09</v>
      </c>
      <c r="O35" s="206">
        <v>0.1</v>
      </c>
      <c r="P35" s="206">
        <v>0.13</v>
      </c>
      <c r="Q35" s="206">
        <v>0</v>
      </c>
      <c r="R35" s="206">
        <v>0.04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0.99</v>
      </c>
      <c r="D36" s="206">
        <v>0.13</v>
      </c>
      <c r="E36" s="206">
        <v>0</v>
      </c>
      <c r="F36" s="206">
        <v>0</v>
      </c>
      <c r="G36" s="206">
        <v>0.75</v>
      </c>
      <c r="H36" s="206">
        <v>0</v>
      </c>
      <c r="I36" s="206">
        <v>1.79</v>
      </c>
      <c r="J36" s="206">
        <v>0.1</v>
      </c>
      <c r="K36" s="206">
        <v>0.09</v>
      </c>
      <c r="L36" s="206">
        <v>0.08</v>
      </c>
      <c r="M36" s="206">
        <v>0.04</v>
      </c>
      <c r="N36" s="206">
        <v>0.09</v>
      </c>
      <c r="O36" s="206">
        <v>0.1</v>
      </c>
      <c r="P36" s="206">
        <v>0.13</v>
      </c>
      <c r="Q36" s="206">
        <v>0</v>
      </c>
      <c r="R36" s="206">
        <v>0.04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0.98</v>
      </c>
      <c r="D37" s="206">
        <v>0.13</v>
      </c>
      <c r="E37" s="206">
        <v>0</v>
      </c>
      <c r="F37" s="206">
        <v>0</v>
      </c>
      <c r="G37" s="206">
        <v>0.75</v>
      </c>
      <c r="H37" s="206">
        <v>0</v>
      </c>
      <c r="I37" s="206">
        <v>1.79</v>
      </c>
      <c r="J37" s="206">
        <v>0.1</v>
      </c>
      <c r="K37" s="206">
        <v>0.09</v>
      </c>
      <c r="L37" s="206">
        <v>0.08</v>
      </c>
      <c r="M37" s="206">
        <v>0.04</v>
      </c>
      <c r="N37" s="206">
        <v>0.09</v>
      </c>
      <c r="O37" s="206">
        <v>0.1</v>
      </c>
      <c r="P37" s="206">
        <v>0.13</v>
      </c>
      <c r="Q37" s="206">
        <v>0</v>
      </c>
      <c r="R37" s="206">
        <v>0.04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0.98</v>
      </c>
      <c r="D38" s="206">
        <v>0.13</v>
      </c>
      <c r="E38" s="206">
        <v>0</v>
      </c>
      <c r="F38" s="206">
        <v>0</v>
      </c>
      <c r="G38" s="206">
        <v>0.75</v>
      </c>
      <c r="H38" s="206">
        <v>0</v>
      </c>
      <c r="I38" s="206">
        <v>1.79</v>
      </c>
      <c r="J38" s="206">
        <v>0.1</v>
      </c>
      <c r="K38" s="206">
        <v>0.09</v>
      </c>
      <c r="L38" s="206">
        <v>0.08</v>
      </c>
      <c r="M38" s="206">
        <v>0.04</v>
      </c>
      <c r="N38" s="206">
        <v>0.09</v>
      </c>
      <c r="O38" s="206">
        <v>0.1</v>
      </c>
      <c r="P38" s="206">
        <v>0.13</v>
      </c>
      <c r="Q38" s="206">
        <v>0</v>
      </c>
      <c r="R38" s="206">
        <v>0.04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0.98</v>
      </c>
      <c r="D39" s="206">
        <v>0.13</v>
      </c>
      <c r="E39" s="206">
        <v>0</v>
      </c>
      <c r="F39" s="206">
        <v>0</v>
      </c>
      <c r="G39" s="206">
        <v>0.75</v>
      </c>
      <c r="H39" s="206">
        <v>0</v>
      </c>
      <c r="I39" s="206">
        <v>1.79</v>
      </c>
      <c r="J39" s="206">
        <v>0.1</v>
      </c>
      <c r="K39" s="206">
        <v>0.09</v>
      </c>
      <c r="L39" s="206">
        <v>0.08</v>
      </c>
      <c r="M39" s="206">
        <v>0.04</v>
      </c>
      <c r="N39" s="206">
        <v>0.09</v>
      </c>
      <c r="O39" s="206">
        <v>0.1</v>
      </c>
      <c r="P39" s="206">
        <v>0.13</v>
      </c>
      <c r="Q39" s="206">
        <v>0</v>
      </c>
      <c r="R39" s="206">
        <v>0.04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0.98</v>
      </c>
      <c r="D40" s="206">
        <v>0.13</v>
      </c>
      <c r="E40" s="206">
        <v>0</v>
      </c>
      <c r="F40" s="206">
        <v>0</v>
      </c>
      <c r="G40" s="206">
        <v>0.75</v>
      </c>
      <c r="H40" s="206">
        <v>0</v>
      </c>
      <c r="I40" s="206">
        <v>1.79</v>
      </c>
      <c r="J40" s="206">
        <v>0.1</v>
      </c>
      <c r="K40" s="206">
        <v>0</v>
      </c>
      <c r="L40" s="206">
        <v>0.08</v>
      </c>
      <c r="M40" s="206">
        <v>0.04</v>
      </c>
      <c r="N40" s="206">
        <v>0.09</v>
      </c>
      <c r="O40" s="206">
        <v>0.1</v>
      </c>
      <c r="P40" s="206">
        <v>0.13</v>
      </c>
      <c r="Q40" s="206">
        <v>0</v>
      </c>
      <c r="R40" s="206">
        <v>0.04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0.98</v>
      </c>
      <c r="D41" s="206">
        <v>0.13</v>
      </c>
      <c r="E41" s="206">
        <v>0</v>
      </c>
      <c r="F41" s="206">
        <v>0</v>
      </c>
      <c r="G41" s="206">
        <v>0.75</v>
      </c>
      <c r="H41" s="206">
        <v>0</v>
      </c>
      <c r="I41" s="206">
        <v>1.79</v>
      </c>
      <c r="J41" s="206">
        <v>0.1</v>
      </c>
      <c r="K41" s="206">
        <v>0.09</v>
      </c>
      <c r="L41" s="206">
        <v>0.08</v>
      </c>
      <c r="M41" s="206">
        <v>0.04</v>
      </c>
      <c r="N41" s="206">
        <v>0.09</v>
      </c>
      <c r="O41" s="206">
        <v>0.1</v>
      </c>
      <c r="P41" s="206">
        <v>0.13</v>
      </c>
      <c r="Q41" s="206">
        <v>0</v>
      </c>
      <c r="R41" s="206">
        <v>0.04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0.97</v>
      </c>
      <c r="D42" s="206">
        <v>0.13</v>
      </c>
      <c r="E42" s="206">
        <v>0</v>
      </c>
      <c r="F42" s="206">
        <v>0</v>
      </c>
      <c r="G42" s="206">
        <v>0.75</v>
      </c>
      <c r="H42" s="206">
        <v>0</v>
      </c>
      <c r="I42" s="206">
        <v>1.79</v>
      </c>
      <c r="J42" s="206">
        <v>0.1</v>
      </c>
      <c r="K42" s="206">
        <v>0.09</v>
      </c>
      <c r="L42" s="206">
        <v>0.08</v>
      </c>
      <c r="M42" s="206">
        <v>0.04</v>
      </c>
      <c r="N42" s="206">
        <v>0.09</v>
      </c>
      <c r="O42" s="206">
        <v>0.1</v>
      </c>
      <c r="P42" s="206">
        <v>0.13</v>
      </c>
      <c r="Q42" s="206">
        <v>0</v>
      </c>
      <c r="R42" s="206">
        <v>0.04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0.97</v>
      </c>
      <c r="D43" s="206">
        <v>0.13</v>
      </c>
      <c r="E43" s="206">
        <v>0</v>
      </c>
      <c r="F43" s="206">
        <v>0</v>
      </c>
      <c r="G43" s="206">
        <v>0.75</v>
      </c>
      <c r="H43" s="206">
        <v>0</v>
      </c>
      <c r="I43" s="206">
        <v>1.79</v>
      </c>
      <c r="J43" s="206">
        <v>0.1</v>
      </c>
      <c r="K43" s="206">
        <v>0.09</v>
      </c>
      <c r="L43" s="206">
        <v>0.08</v>
      </c>
      <c r="M43" s="206">
        <v>0.04</v>
      </c>
      <c r="N43" s="206">
        <v>0.09</v>
      </c>
      <c r="O43" s="206">
        <v>0.1</v>
      </c>
      <c r="P43" s="206">
        <v>0.14000000000000001</v>
      </c>
      <c r="Q43" s="206">
        <v>0</v>
      </c>
      <c r="R43" s="206">
        <v>0.04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0.97</v>
      </c>
      <c r="D44" s="206">
        <v>0.13</v>
      </c>
      <c r="E44" s="206">
        <v>0</v>
      </c>
      <c r="F44" s="206">
        <v>0</v>
      </c>
      <c r="G44" s="206">
        <v>0.75</v>
      </c>
      <c r="H44" s="206">
        <v>0</v>
      </c>
      <c r="I44" s="206">
        <v>1.79</v>
      </c>
      <c r="J44" s="206">
        <v>0.1</v>
      </c>
      <c r="K44" s="206">
        <v>0.09</v>
      </c>
      <c r="L44" s="206">
        <v>0.08</v>
      </c>
      <c r="M44" s="206">
        <v>0.04</v>
      </c>
      <c r="N44" s="206">
        <v>0.09</v>
      </c>
      <c r="O44" s="206">
        <v>0.1</v>
      </c>
      <c r="P44" s="206">
        <v>0.14000000000000001</v>
      </c>
      <c r="Q44" s="206">
        <v>0</v>
      </c>
      <c r="R44" s="206">
        <v>0.04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0.97</v>
      </c>
      <c r="D45" s="206">
        <v>0.13</v>
      </c>
      <c r="E45" s="206">
        <v>0</v>
      </c>
      <c r="F45" s="206">
        <v>0</v>
      </c>
      <c r="G45" s="206">
        <v>0.75</v>
      </c>
      <c r="H45" s="206">
        <v>0</v>
      </c>
      <c r="I45" s="206">
        <v>1.79</v>
      </c>
      <c r="J45" s="206">
        <v>0.1</v>
      </c>
      <c r="K45" s="206">
        <v>0.09</v>
      </c>
      <c r="L45" s="206">
        <v>0.08</v>
      </c>
      <c r="M45" s="206">
        <v>0.04</v>
      </c>
      <c r="N45" s="206">
        <v>0.09</v>
      </c>
      <c r="O45" s="206">
        <v>0.1</v>
      </c>
      <c r="P45" s="206">
        <v>0.13</v>
      </c>
      <c r="Q45" s="206">
        <v>0</v>
      </c>
      <c r="R45" s="206">
        <v>0.04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0.97</v>
      </c>
      <c r="D46" s="206">
        <v>0.13</v>
      </c>
      <c r="E46" s="206">
        <v>0</v>
      </c>
      <c r="F46" s="206">
        <v>0</v>
      </c>
      <c r="G46" s="206">
        <v>0.75</v>
      </c>
      <c r="H46" s="206">
        <v>0</v>
      </c>
      <c r="I46" s="206">
        <v>1.79</v>
      </c>
      <c r="J46" s="206">
        <v>0.1</v>
      </c>
      <c r="K46" s="206">
        <v>0.09</v>
      </c>
      <c r="L46" s="206">
        <v>0.08</v>
      </c>
      <c r="M46" s="206">
        <v>0.04</v>
      </c>
      <c r="N46" s="206">
        <v>0.09</v>
      </c>
      <c r="O46" s="206">
        <v>0.1</v>
      </c>
      <c r="P46" s="206">
        <v>0.13</v>
      </c>
      <c r="Q46" s="206">
        <v>0</v>
      </c>
      <c r="R46" s="206">
        <v>0.05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0.97</v>
      </c>
      <c r="D47" s="206">
        <v>0.13</v>
      </c>
      <c r="E47" s="206">
        <v>0</v>
      </c>
      <c r="F47" s="206">
        <v>0</v>
      </c>
      <c r="G47" s="206">
        <v>0.75</v>
      </c>
      <c r="H47" s="206">
        <v>0</v>
      </c>
      <c r="I47" s="206">
        <v>1.79</v>
      </c>
      <c r="J47" s="206">
        <v>0.1</v>
      </c>
      <c r="K47" s="206">
        <v>0.09</v>
      </c>
      <c r="L47" s="206">
        <v>0.08</v>
      </c>
      <c r="M47" s="206">
        <v>0.04</v>
      </c>
      <c r="N47" s="206">
        <v>0.09</v>
      </c>
      <c r="O47" s="206">
        <v>0.1</v>
      </c>
      <c r="P47" s="206">
        <v>0.13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0.97</v>
      </c>
      <c r="D48" s="206">
        <v>0.13</v>
      </c>
      <c r="E48" s="206">
        <v>0</v>
      </c>
      <c r="F48" s="206">
        <v>0</v>
      </c>
      <c r="G48" s="206">
        <v>0.75</v>
      </c>
      <c r="H48" s="206">
        <v>0</v>
      </c>
      <c r="I48" s="206">
        <v>1.79</v>
      </c>
      <c r="J48" s="206">
        <v>0.1</v>
      </c>
      <c r="K48" s="206">
        <v>0.09</v>
      </c>
      <c r="L48" s="206">
        <v>0.08</v>
      </c>
      <c r="M48" s="206">
        <v>0.04</v>
      </c>
      <c r="N48" s="206">
        <v>0.09</v>
      </c>
      <c r="O48" s="206">
        <v>0.1</v>
      </c>
      <c r="P48" s="206">
        <v>0.13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0.97</v>
      </c>
      <c r="D49" s="206">
        <v>0.13</v>
      </c>
      <c r="E49" s="206">
        <v>0</v>
      </c>
      <c r="F49" s="206">
        <v>0</v>
      </c>
      <c r="G49" s="206">
        <v>0.75</v>
      </c>
      <c r="H49" s="206">
        <v>0</v>
      </c>
      <c r="I49" s="206">
        <v>1.79</v>
      </c>
      <c r="J49" s="206">
        <v>0.1</v>
      </c>
      <c r="K49" s="206">
        <v>0.09</v>
      </c>
      <c r="L49" s="206">
        <v>0.08</v>
      </c>
      <c r="M49" s="206">
        <v>0.04</v>
      </c>
      <c r="N49" s="206">
        <v>0.09</v>
      </c>
      <c r="O49" s="206">
        <v>0.1</v>
      </c>
      <c r="P49" s="206">
        <v>0.13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0.97</v>
      </c>
      <c r="D50" s="206">
        <v>0.13</v>
      </c>
      <c r="E50" s="206">
        <v>0</v>
      </c>
      <c r="F50" s="206">
        <v>0</v>
      </c>
      <c r="G50" s="206">
        <v>0.75</v>
      </c>
      <c r="H50" s="206">
        <v>0</v>
      </c>
      <c r="I50" s="206">
        <v>1.79</v>
      </c>
      <c r="J50" s="206">
        <v>0.1</v>
      </c>
      <c r="K50" s="206">
        <v>0.09</v>
      </c>
      <c r="L50" s="206">
        <v>0.08</v>
      </c>
      <c r="M50" s="206">
        <v>0.04</v>
      </c>
      <c r="N50" s="206">
        <v>0.09</v>
      </c>
      <c r="O50" s="206">
        <v>0.1</v>
      </c>
      <c r="P50" s="206">
        <v>0.13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0.97</v>
      </c>
      <c r="D51" s="206">
        <v>0.13</v>
      </c>
      <c r="E51" s="206">
        <v>0</v>
      </c>
      <c r="F51" s="206">
        <v>0</v>
      </c>
      <c r="G51" s="206">
        <v>0.75</v>
      </c>
      <c r="H51" s="206">
        <v>0</v>
      </c>
      <c r="I51" s="206">
        <v>1.79</v>
      </c>
      <c r="J51" s="206">
        <v>0.1</v>
      </c>
      <c r="K51" s="206">
        <v>0.09</v>
      </c>
      <c r="L51" s="206">
        <v>0.08</v>
      </c>
      <c r="M51" s="206">
        <v>0.04</v>
      </c>
      <c r="N51" s="206">
        <v>0.09</v>
      </c>
      <c r="O51" s="206">
        <v>0.1</v>
      </c>
      <c r="P51" s="206">
        <v>0.13</v>
      </c>
      <c r="Q51" s="206">
        <v>0</v>
      </c>
      <c r="R51" s="206">
        <v>0.04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0.97</v>
      </c>
      <c r="D52" s="206">
        <v>0.13</v>
      </c>
      <c r="E52" s="206">
        <v>0</v>
      </c>
      <c r="F52" s="206">
        <v>0</v>
      </c>
      <c r="G52" s="206">
        <v>0.75</v>
      </c>
      <c r="H52" s="206">
        <v>0</v>
      </c>
      <c r="I52" s="206">
        <v>1.79</v>
      </c>
      <c r="J52" s="206">
        <v>0.1</v>
      </c>
      <c r="K52" s="206">
        <v>0.09</v>
      </c>
      <c r="L52" s="206">
        <v>0.08</v>
      </c>
      <c r="M52" s="206">
        <v>0.04</v>
      </c>
      <c r="N52" s="206">
        <v>0.09</v>
      </c>
      <c r="O52" s="206">
        <v>0.1</v>
      </c>
      <c r="P52" s="206">
        <v>0.13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0.97</v>
      </c>
      <c r="D53" s="206">
        <v>0.13</v>
      </c>
      <c r="E53" s="206">
        <v>0</v>
      </c>
      <c r="F53" s="206">
        <v>0</v>
      </c>
      <c r="G53" s="206">
        <v>0.75</v>
      </c>
      <c r="H53" s="206">
        <v>0</v>
      </c>
      <c r="I53" s="206">
        <v>1.79</v>
      </c>
      <c r="J53" s="206">
        <v>0.1</v>
      </c>
      <c r="K53" s="206">
        <v>0.09</v>
      </c>
      <c r="L53" s="206">
        <v>0.08</v>
      </c>
      <c r="M53" s="206">
        <v>0.04</v>
      </c>
      <c r="N53" s="206">
        <v>0.09</v>
      </c>
      <c r="O53" s="206">
        <v>0.1</v>
      </c>
      <c r="P53" s="206">
        <v>0.13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0.97</v>
      </c>
      <c r="D54" s="206">
        <v>0.13</v>
      </c>
      <c r="E54" s="206">
        <v>0</v>
      </c>
      <c r="F54" s="206">
        <v>0</v>
      </c>
      <c r="G54" s="206">
        <v>0.75</v>
      </c>
      <c r="H54" s="206">
        <v>0</v>
      </c>
      <c r="I54" s="206">
        <v>1.79</v>
      </c>
      <c r="J54" s="206">
        <v>0.1</v>
      </c>
      <c r="K54" s="206">
        <v>0.09</v>
      </c>
      <c r="L54" s="206">
        <v>0.08</v>
      </c>
      <c r="M54" s="206">
        <v>0.04</v>
      </c>
      <c r="N54" s="206">
        <v>0.09</v>
      </c>
      <c r="O54" s="206">
        <v>0.1</v>
      </c>
      <c r="P54" s="206">
        <v>0.13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0.97</v>
      </c>
      <c r="D55" s="206">
        <v>0.13</v>
      </c>
      <c r="E55" s="206">
        <v>0</v>
      </c>
      <c r="F55" s="206">
        <v>0</v>
      </c>
      <c r="G55" s="206">
        <v>0.75</v>
      </c>
      <c r="H55" s="206">
        <v>0</v>
      </c>
      <c r="I55" s="206">
        <v>1.79</v>
      </c>
      <c r="J55" s="206">
        <v>0.1</v>
      </c>
      <c r="K55" s="206">
        <v>0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0.13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0.97</v>
      </c>
      <c r="D56" s="206">
        <v>0.13</v>
      </c>
      <c r="E56" s="206">
        <v>0</v>
      </c>
      <c r="F56" s="206">
        <v>0</v>
      </c>
      <c r="G56" s="206">
        <v>0.75</v>
      </c>
      <c r="H56" s="206">
        <v>0</v>
      </c>
      <c r="I56" s="206">
        <v>1.79</v>
      </c>
      <c r="J56" s="206">
        <v>0.1</v>
      </c>
      <c r="K56" s="206">
        <v>0.09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0.13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0.97</v>
      </c>
      <c r="D57" s="206">
        <v>0.13</v>
      </c>
      <c r="E57" s="206">
        <v>0</v>
      </c>
      <c r="F57" s="206">
        <v>0</v>
      </c>
      <c r="G57" s="206">
        <v>0.75</v>
      </c>
      <c r="H57" s="206">
        <v>0</v>
      </c>
      <c r="I57" s="206">
        <v>1.79</v>
      </c>
      <c r="J57" s="206">
        <v>0.1</v>
      </c>
      <c r="K57" s="206">
        <v>0.09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0.13</v>
      </c>
      <c r="Q57" s="206">
        <v>0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0.97</v>
      </c>
      <c r="D58" s="206">
        <v>0.13</v>
      </c>
      <c r="E58" s="206">
        <v>0</v>
      </c>
      <c r="F58" s="206">
        <v>0</v>
      </c>
      <c r="G58" s="206">
        <v>0.75</v>
      </c>
      <c r="H58" s="206">
        <v>0</v>
      </c>
      <c r="I58" s="206">
        <v>1.79</v>
      </c>
      <c r="J58" s="206">
        <v>0.1</v>
      </c>
      <c r="K58" s="206">
        <v>0.09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0.13</v>
      </c>
      <c r="Q58" s="206">
        <v>0</v>
      </c>
      <c r="R58" s="206">
        <v>0.04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0.97</v>
      </c>
      <c r="D59" s="206">
        <v>0.13</v>
      </c>
      <c r="E59" s="206">
        <v>0</v>
      </c>
      <c r="F59" s="206">
        <v>0</v>
      </c>
      <c r="G59" s="206">
        <v>0.75</v>
      </c>
      <c r="H59" s="206">
        <v>0</v>
      </c>
      <c r="I59" s="206">
        <v>1.79</v>
      </c>
      <c r="J59" s="206">
        <v>0.1</v>
      </c>
      <c r="K59" s="206">
        <v>0.09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0.13</v>
      </c>
      <c r="Q59" s="206">
        <v>0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0.97</v>
      </c>
      <c r="D60" s="206">
        <v>0.13</v>
      </c>
      <c r="E60" s="206">
        <v>0</v>
      </c>
      <c r="F60" s="206">
        <v>0</v>
      </c>
      <c r="G60" s="206">
        <v>0.75</v>
      </c>
      <c r="H60" s="206">
        <v>0</v>
      </c>
      <c r="I60" s="206">
        <v>1.79</v>
      </c>
      <c r="J60" s="206">
        <v>0.1</v>
      </c>
      <c r="K60" s="206">
        <v>0.09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0.13</v>
      </c>
      <c r="Q60" s="206">
        <v>0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0.97</v>
      </c>
      <c r="D61" s="206">
        <v>0.13</v>
      </c>
      <c r="E61" s="206">
        <v>0</v>
      </c>
      <c r="F61" s="206">
        <v>0</v>
      </c>
      <c r="G61" s="206">
        <v>0.75</v>
      </c>
      <c r="H61" s="206">
        <v>0</v>
      </c>
      <c r="I61" s="206">
        <v>1.79</v>
      </c>
      <c r="J61" s="206">
        <v>0.1</v>
      </c>
      <c r="K61" s="206">
        <v>7.0000000000000007E-2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0.13</v>
      </c>
      <c r="Q61" s="206">
        <v>0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0.97</v>
      </c>
      <c r="D62" s="206">
        <v>0.13</v>
      </c>
      <c r="E62" s="206">
        <v>0</v>
      </c>
      <c r="F62" s="206">
        <v>0</v>
      </c>
      <c r="G62" s="206">
        <v>0.75</v>
      </c>
      <c r="H62" s="206">
        <v>0</v>
      </c>
      <c r="I62" s="206">
        <v>1.79</v>
      </c>
      <c r="J62" s="206">
        <v>0.1</v>
      </c>
      <c r="K62" s="206">
        <v>7.0000000000000007E-2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0.13</v>
      </c>
      <c r="Q62" s="206">
        <v>0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0.97</v>
      </c>
      <c r="D63" s="206">
        <v>0.13</v>
      </c>
      <c r="E63" s="206">
        <v>0</v>
      </c>
      <c r="F63" s="206">
        <v>0</v>
      </c>
      <c r="G63" s="206">
        <v>0.75</v>
      </c>
      <c r="H63" s="206">
        <v>0</v>
      </c>
      <c r="I63" s="206">
        <v>1.79</v>
      </c>
      <c r="J63" s="206">
        <v>0.1</v>
      </c>
      <c r="K63" s="206">
        <v>0.02</v>
      </c>
      <c r="L63" s="206">
        <v>0.08</v>
      </c>
      <c r="M63" s="206">
        <v>0.04</v>
      </c>
      <c r="N63" s="206">
        <v>0.09</v>
      </c>
      <c r="O63" s="206">
        <v>0.1</v>
      </c>
      <c r="P63" s="206">
        <v>0.13</v>
      </c>
      <c r="Q63" s="206">
        <v>0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0.63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0.97</v>
      </c>
      <c r="D64" s="206">
        <v>0.13</v>
      </c>
      <c r="E64" s="206">
        <v>0</v>
      </c>
      <c r="F64" s="206">
        <v>0</v>
      </c>
      <c r="G64" s="206">
        <v>0.75</v>
      </c>
      <c r="H64" s="206">
        <v>0</v>
      </c>
      <c r="I64" s="206">
        <v>1.79</v>
      </c>
      <c r="J64" s="206">
        <v>0.1</v>
      </c>
      <c r="K64" s="206">
        <v>0.09</v>
      </c>
      <c r="L64" s="206">
        <v>0.08</v>
      </c>
      <c r="M64" s="206">
        <v>0.04</v>
      </c>
      <c r="N64" s="206">
        <v>0.09</v>
      </c>
      <c r="O64" s="206">
        <v>0.1</v>
      </c>
      <c r="P64" s="206">
        <v>0.13</v>
      </c>
      <c r="Q64" s="206">
        <v>0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0.63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0.97</v>
      </c>
      <c r="D65" s="206">
        <v>0.13</v>
      </c>
      <c r="E65" s="206">
        <v>0</v>
      </c>
      <c r="F65" s="206">
        <v>0</v>
      </c>
      <c r="G65" s="206">
        <v>0.75</v>
      </c>
      <c r="H65" s="206">
        <v>0</v>
      </c>
      <c r="I65" s="206">
        <v>1.79</v>
      </c>
      <c r="J65" s="206">
        <v>0.1</v>
      </c>
      <c r="K65" s="206">
        <v>0.09</v>
      </c>
      <c r="L65" s="206">
        <v>0.05</v>
      </c>
      <c r="M65" s="206">
        <v>0.04</v>
      </c>
      <c r="N65" s="206">
        <v>0.09</v>
      </c>
      <c r="O65" s="206">
        <v>0.1</v>
      </c>
      <c r="P65" s="206">
        <v>0.13</v>
      </c>
      <c r="Q65" s="206">
        <v>0</v>
      </c>
      <c r="R65" s="206">
        <v>0.04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0.97</v>
      </c>
      <c r="D66" s="206">
        <v>0.13</v>
      </c>
      <c r="E66" s="206">
        <v>0</v>
      </c>
      <c r="F66" s="206">
        <v>0</v>
      </c>
      <c r="G66" s="206">
        <v>0.75</v>
      </c>
      <c r="H66" s="206">
        <v>0</v>
      </c>
      <c r="I66" s="206">
        <v>1.79</v>
      </c>
      <c r="J66" s="206">
        <v>0.1</v>
      </c>
      <c r="K66" s="206">
        <v>0.09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0.13</v>
      </c>
      <c r="Q66" s="206">
        <v>0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0.97</v>
      </c>
      <c r="D67" s="206">
        <v>0.13</v>
      </c>
      <c r="E67" s="206">
        <v>0</v>
      </c>
      <c r="F67" s="206">
        <v>0</v>
      </c>
      <c r="G67" s="206">
        <v>0.75</v>
      </c>
      <c r="H67" s="206">
        <v>0</v>
      </c>
      <c r="I67" s="206">
        <v>1.79</v>
      </c>
      <c r="J67" s="206">
        <v>0.1</v>
      </c>
      <c r="K67" s="206">
        <v>0.09</v>
      </c>
      <c r="L67" s="206">
        <v>0.08</v>
      </c>
      <c r="M67" s="206">
        <v>0.04</v>
      </c>
      <c r="N67" s="206">
        <v>0.09</v>
      </c>
      <c r="O67" s="206">
        <v>0.1</v>
      </c>
      <c r="P67" s="206">
        <v>0.13</v>
      </c>
      <c r="Q67" s="206">
        <v>0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0.97</v>
      </c>
      <c r="D68" s="206">
        <v>0.13</v>
      </c>
      <c r="E68" s="206">
        <v>0</v>
      </c>
      <c r="F68" s="206">
        <v>0</v>
      </c>
      <c r="G68" s="206">
        <v>0.75</v>
      </c>
      <c r="H68" s="206">
        <v>0</v>
      </c>
      <c r="I68" s="206">
        <v>1.79</v>
      </c>
      <c r="J68" s="206">
        <v>0.1</v>
      </c>
      <c r="K68" s="206">
        <v>0.09</v>
      </c>
      <c r="L68" s="206">
        <v>0.08</v>
      </c>
      <c r="M68" s="206">
        <v>0.04</v>
      </c>
      <c r="N68" s="206">
        <v>0.09</v>
      </c>
      <c r="O68" s="206">
        <v>0.1</v>
      </c>
      <c r="P68" s="206">
        <v>0.13</v>
      </c>
      <c r="Q68" s="206">
        <v>0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0.97</v>
      </c>
      <c r="D69" s="206">
        <v>0.13</v>
      </c>
      <c r="E69" s="206">
        <v>0</v>
      </c>
      <c r="F69" s="206">
        <v>0</v>
      </c>
      <c r="G69" s="206">
        <v>0.75</v>
      </c>
      <c r="H69" s="206">
        <v>0</v>
      </c>
      <c r="I69" s="206">
        <v>1.79</v>
      </c>
      <c r="J69" s="206">
        <v>0.1</v>
      </c>
      <c r="K69" s="206">
        <v>0.09</v>
      </c>
      <c r="L69" s="206">
        <v>0.08</v>
      </c>
      <c r="M69" s="206">
        <v>0.04</v>
      </c>
      <c r="N69" s="206">
        <v>0.09</v>
      </c>
      <c r="O69" s="206">
        <v>0.1</v>
      </c>
      <c r="P69" s="206">
        <v>0.13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0.97</v>
      </c>
      <c r="D70" s="206">
        <v>0.13</v>
      </c>
      <c r="E70" s="206">
        <v>0</v>
      </c>
      <c r="F70" s="206">
        <v>0</v>
      </c>
      <c r="G70" s="206">
        <v>0.75</v>
      </c>
      <c r="H70" s="206">
        <v>0</v>
      </c>
      <c r="I70" s="206">
        <v>1.79</v>
      </c>
      <c r="J70" s="206">
        <v>0.1</v>
      </c>
      <c r="K70" s="206">
        <v>0.09</v>
      </c>
      <c r="L70" s="206">
        <v>0.08</v>
      </c>
      <c r="M70" s="206">
        <v>0.04</v>
      </c>
      <c r="N70" s="206">
        <v>0.09</v>
      </c>
      <c r="O70" s="206">
        <v>0.1</v>
      </c>
      <c r="P70" s="206">
        <v>0.13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0.97</v>
      </c>
      <c r="D71" s="206">
        <v>0.13</v>
      </c>
      <c r="E71" s="206">
        <v>0</v>
      </c>
      <c r="F71" s="206">
        <v>0</v>
      </c>
      <c r="G71" s="206">
        <v>0.75</v>
      </c>
      <c r="H71" s="206">
        <v>0</v>
      </c>
      <c r="I71" s="206">
        <v>1.79</v>
      </c>
      <c r="J71" s="206">
        <v>0.1</v>
      </c>
      <c r="K71" s="206">
        <v>0.09</v>
      </c>
      <c r="L71" s="206">
        <v>0.08</v>
      </c>
      <c r="M71" s="206">
        <v>0.04</v>
      </c>
      <c r="N71" s="206">
        <v>0.09</v>
      </c>
      <c r="O71" s="206">
        <v>0.1</v>
      </c>
      <c r="P71" s="206">
        <v>0.13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0.97</v>
      </c>
      <c r="D72" s="206">
        <v>0.13</v>
      </c>
      <c r="E72" s="206">
        <v>0</v>
      </c>
      <c r="F72" s="206">
        <v>0</v>
      </c>
      <c r="G72" s="206">
        <v>0.75</v>
      </c>
      <c r="H72" s="206">
        <v>0</v>
      </c>
      <c r="I72" s="206">
        <v>1.79</v>
      </c>
      <c r="J72" s="206">
        <v>0.1</v>
      </c>
      <c r="K72" s="206">
        <v>0.09</v>
      </c>
      <c r="L72" s="206">
        <v>0.08</v>
      </c>
      <c r="M72" s="206">
        <v>0.04</v>
      </c>
      <c r="N72" s="206">
        <v>0.09</v>
      </c>
      <c r="O72" s="206">
        <v>0.1</v>
      </c>
      <c r="P72" s="206">
        <v>0.13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0.97</v>
      </c>
      <c r="D73" s="206">
        <v>0.13</v>
      </c>
      <c r="E73" s="206">
        <v>0</v>
      </c>
      <c r="F73" s="206">
        <v>0</v>
      </c>
      <c r="G73" s="206">
        <v>0.75</v>
      </c>
      <c r="H73" s="206">
        <v>0</v>
      </c>
      <c r="I73" s="206">
        <v>1.79</v>
      </c>
      <c r="J73" s="206">
        <v>0.1</v>
      </c>
      <c r="K73" s="206">
        <v>0.09</v>
      </c>
      <c r="L73" s="206">
        <v>0.08</v>
      </c>
      <c r="M73" s="206">
        <v>0.04</v>
      </c>
      <c r="N73" s="206">
        <v>0.09</v>
      </c>
      <c r="O73" s="206">
        <v>0.1</v>
      </c>
      <c r="P73" s="206">
        <v>0.13</v>
      </c>
      <c r="Q73" s="206">
        <v>0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0.97</v>
      </c>
      <c r="D74" s="206">
        <v>0.13</v>
      </c>
      <c r="E74" s="206">
        <v>0</v>
      </c>
      <c r="F74" s="206">
        <v>0</v>
      </c>
      <c r="G74" s="206">
        <v>0.75</v>
      </c>
      <c r="H74" s="206">
        <v>0</v>
      </c>
      <c r="I74" s="206">
        <v>1.79</v>
      </c>
      <c r="J74" s="206">
        <v>0.1</v>
      </c>
      <c r="K74" s="206">
        <v>0.09</v>
      </c>
      <c r="L74" s="206">
        <v>0.08</v>
      </c>
      <c r="M74" s="206">
        <v>0.04</v>
      </c>
      <c r="N74" s="206">
        <v>0.09</v>
      </c>
      <c r="O74" s="206">
        <v>0.1</v>
      </c>
      <c r="P74" s="206">
        <v>0.13</v>
      </c>
      <c r="Q74" s="206">
        <v>0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0.97</v>
      </c>
      <c r="D75" s="206">
        <v>0.13</v>
      </c>
      <c r="E75" s="206">
        <v>0</v>
      </c>
      <c r="F75" s="206">
        <v>0</v>
      </c>
      <c r="G75" s="206">
        <v>0.75</v>
      </c>
      <c r="H75" s="206">
        <v>0</v>
      </c>
      <c r="I75" s="206">
        <v>1.79</v>
      </c>
      <c r="J75" s="206">
        <v>0.1</v>
      </c>
      <c r="K75" s="206">
        <v>0.09</v>
      </c>
      <c r="L75" s="206">
        <v>0</v>
      </c>
      <c r="M75" s="206">
        <v>0.04</v>
      </c>
      <c r="N75" s="206">
        <v>0.09</v>
      </c>
      <c r="O75" s="206">
        <v>0.1</v>
      </c>
      <c r="P75" s="206">
        <v>0.13</v>
      </c>
      <c r="Q75" s="206">
        <v>0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0.97</v>
      </c>
      <c r="D76" s="206">
        <v>0.13</v>
      </c>
      <c r="E76" s="206">
        <v>0</v>
      </c>
      <c r="F76" s="206">
        <v>0</v>
      </c>
      <c r="G76" s="206">
        <v>0.75</v>
      </c>
      <c r="H76" s="206">
        <v>0</v>
      </c>
      <c r="I76" s="206">
        <v>1.79</v>
      </c>
      <c r="J76" s="206">
        <v>0.1</v>
      </c>
      <c r="K76" s="206">
        <v>0.09</v>
      </c>
      <c r="L76" s="206">
        <v>0.08</v>
      </c>
      <c r="M76" s="206">
        <v>0.04</v>
      </c>
      <c r="N76" s="206">
        <v>0.09</v>
      </c>
      <c r="O76" s="206">
        <v>0.1</v>
      </c>
      <c r="P76" s="206">
        <v>0.13</v>
      </c>
      <c r="Q76" s="206">
        <v>0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0.97</v>
      </c>
      <c r="D77" s="206">
        <v>0.13</v>
      </c>
      <c r="E77" s="206">
        <v>0</v>
      </c>
      <c r="F77" s="206">
        <v>0</v>
      </c>
      <c r="G77" s="206">
        <v>0.75</v>
      </c>
      <c r="H77" s="206">
        <v>0</v>
      </c>
      <c r="I77" s="206">
        <v>1.79</v>
      </c>
      <c r="J77" s="206">
        <v>0.1</v>
      </c>
      <c r="K77" s="206">
        <v>0.09</v>
      </c>
      <c r="L77" s="206">
        <v>0.08</v>
      </c>
      <c r="M77" s="206">
        <v>0.04</v>
      </c>
      <c r="N77" s="206">
        <v>0.09</v>
      </c>
      <c r="O77" s="206">
        <v>0.1</v>
      </c>
      <c r="P77" s="206">
        <v>0.13</v>
      </c>
      <c r="Q77" s="206">
        <v>0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0.97</v>
      </c>
      <c r="D78" s="206">
        <v>0.13</v>
      </c>
      <c r="E78" s="206">
        <v>0</v>
      </c>
      <c r="F78" s="206">
        <v>0</v>
      </c>
      <c r="G78" s="206">
        <v>0.75</v>
      </c>
      <c r="H78" s="206">
        <v>0</v>
      </c>
      <c r="I78" s="206">
        <v>1.79</v>
      </c>
      <c r="J78" s="206">
        <v>0.1</v>
      </c>
      <c r="K78" s="206">
        <v>0.09</v>
      </c>
      <c r="L78" s="206">
        <v>0.08</v>
      </c>
      <c r="M78" s="206">
        <v>0.04</v>
      </c>
      <c r="N78" s="206">
        <v>0.09</v>
      </c>
      <c r="O78" s="206">
        <v>0.1</v>
      </c>
      <c r="P78" s="206">
        <v>0.13</v>
      </c>
      <c r="Q78" s="206">
        <v>0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0.97</v>
      </c>
      <c r="D79" s="206">
        <v>0.13</v>
      </c>
      <c r="E79" s="206">
        <v>0</v>
      </c>
      <c r="F79" s="206">
        <v>0</v>
      </c>
      <c r="G79" s="206">
        <v>0.75</v>
      </c>
      <c r="H79" s="206">
        <v>0</v>
      </c>
      <c r="I79" s="206">
        <v>1.79</v>
      </c>
      <c r="J79" s="206">
        <v>0.1</v>
      </c>
      <c r="K79" s="206">
        <v>0.09</v>
      </c>
      <c r="L79" s="206">
        <v>0.08</v>
      </c>
      <c r="M79" s="206">
        <v>0.04</v>
      </c>
      <c r="N79" s="206">
        <v>0.09</v>
      </c>
      <c r="O79" s="206">
        <v>0.1</v>
      </c>
      <c r="P79" s="206">
        <v>0.13</v>
      </c>
      <c r="Q79" s="206">
        <v>0</v>
      </c>
      <c r="R79" s="206">
        <v>0.03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0.97</v>
      </c>
      <c r="D80" s="206">
        <v>0.13</v>
      </c>
      <c r="E80" s="206">
        <v>0</v>
      </c>
      <c r="F80" s="206">
        <v>0</v>
      </c>
      <c r="G80" s="206">
        <v>0.75</v>
      </c>
      <c r="H80" s="206">
        <v>0</v>
      </c>
      <c r="I80" s="206">
        <v>1.79</v>
      </c>
      <c r="J80" s="206">
        <v>0.1</v>
      </c>
      <c r="K80" s="206">
        <v>0.09</v>
      </c>
      <c r="L80" s="206">
        <v>0.08</v>
      </c>
      <c r="M80" s="206">
        <v>0.04</v>
      </c>
      <c r="N80" s="206">
        <v>0.09</v>
      </c>
      <c r="O80" s="206">
        <v>0.1</v>
      </c>
      <c r="P80" s="206">
        <v>0.13</v>
      </c>
      <c r="Q80" s="206">
        <v>0</v>
      </c>
      <c r="R80" s="206">
        <v>0.03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0.97</v>
      </c>
      <c r="D81" s="206">
        <v>0.13</v>
      </c>
      <c r="E81" s="206">
        <v>0</v>
      </c>
      <c r="F81" s="206">
        <v>0</v>
      </c>
      <c r="G81" s="206">
        <v>0.75</v>
      </c>
      <c r="H81" s="206">
        <v>0</v>
      </c>
      <c r="I81" s="206">
        <v>1.79</v>
      </c>
      <c r="J81" s="206">
        <v>0.1</v>
      </c>
      <c r="K81" s="206">
        <v>0.09</v>
      </c>
      <c r="L81" s="206">
        <v>0.08</v>
      </c>
      <c r="M81" s="206">
        <v>0.04</v>
      </c>
      <c r="N81" s="206">
        <v>0.09</v>
      </c>
      <c r="O81" s="206">
        <v>0.1</v>
      </c>
      <c r="P81" s="206">
        <v>0.13</v>
      </c>
      <c r="Q81" s="206">
        <v>0</v>
      </c>
      <c r="R81" s="206">
        <v>0.03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0.97</v>
      </c>
      <c r="D82" s="206">
        <v>0.13</v>
      </c>
      <c r="E82" s="206">
        <v>0</v>
      </c>
      <c r="F82" s="206">
        <v>0</v>
      </c>
      <c r="G82" s="206">
        <v>0.75</v>
      </c>
      <c r="H82" s="206">
        <v>0</v>
      </c>
      <c r="I82" s="206">
        <v>1.79</v>
      </c>
      <c r="J82" s="206">
        <v>0.1</v>
      </c>
      <c r="K82" s="206">
        <v>0.09</v>
      </c>
      <c r="L82" s="206">
        <v>0.08</v>
      </c>
      <c r="M82" s="206">
        <v>0.04</v>
      </c>
      <c r="N82" s="206">
        <v>0.09</v>
      </c>
      <c r="O82" s="206">
        <v>0.1</v>
      </c>
      <c r="P82" s="206">
        <v>0.13</v>
      </c>
      <c r="Q82" s="206">
        <v>0</v>
      </c>
      <c r="R82" s="206">
        <v>0.03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0.97</v>
      </c>
      <c r="D83" s="206">
        <v>0.13</v>
      </c>
      <c r="E83" s="206">
        <v>0</v>
      </c>
      <c r="F83" s="206">
        <v>0</v>
      </c>
      <c r="G83" s="206">
        <v>0.75</v>
      </c>
      <c r="H83" s="206">
        <v>0</v>
      </c>
      <c r="I83" s="206">
        <v>1.79</v>
      </c>
      <c r="J83" s="206">
        <v>0.1</v>
      </c>
      <c r="K83" s="206">
        <v>0.09</v>
      </c>
      <c r="L83" s="206">
        <v>0.08</v>
      </c>
      <c r="M83" s="206">
        <v>0.04</v>
      </c>
      <c r="N83" s="206">
        <v>0.09</v>
      </c>
      <c r="O83" s="206">
        <v>0.1</v>
      </c>
      <c r="P83" s="206">
        <v>0.13</v>
      </c>
      <c r="Q83" s="206">
        <v>0</v>
      </c>
      <c r="R83" s="206">
        <v>0.03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0.97</v>
      </c>
      <c r="D84" s="206">
        <v>0.13</v>
      </c>
      <c r="E84" s="206">
        <v>0</v>
      </c>
      <c r="F84" s="206">
        <v>0</v>
      </c>
      <c r="G84" s="206">
        <v>0.75</v>
      </c>
      <c r="H84" s="206">
        <v>0</v>
      </c>
      <c r="I84" s="206">
        <v>1.79</v>
      </c>
      <c r="J84" s="206">
        <v>0.1</v>
      </c>
      <c r="K84" s="206">
        <v>0.09</v>
      </c>
      <c r="L84" s="206">
        <v>0.08</v>
      </c>
      <c r="M84" s="206">
        <v>0.04</v>
      </c>
      <c r="N84" s="206">
        <v>0.09</v>
      </c>
      <c r="O84" s="206">
        <v>0.1</v>
      </c>
      <c r="P84" s="206">
        <v>0.13</v>
      </c>
      <c r="Q84" s="206">
        <v>0</v>
      </c>
      <c r="R84" s="206">
        <v>0.03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0.97</v>
      </c>
      <c r="D85" s="206">
        <v>0.13</v>
      </c>
      <c r="E85" s="206">
        <v>0</v>
      </c>
      <c r="F85" s="206">
        <v>0</v>
      </c>
      <c r="G85" s="206">
        <v>0.75</v>
      </c>
      <c r="H85" s="206">
        <v>0</v>
      </c>
      <c r="I85" s="206">
        <v>1.79</v>
      </c>
      <c r="J85" s="206">
        <v>0.1</v>
      </c>
      <c r="K85" s="206">
        <v>0.09</v>
      </c>
      <c r="L85" s="206">
        <v>0.08</v>
      </c>
      <c r="M85" s="206">
        <v>0.04</v>
      </c>
      <c r="N85" s="206">
        <v>0.09</v>
      </c>
      <c r="O85" s="206">
        <v>0.1</v>
      </c>
      <c r="P85" s="206">
        <v>0.13</v>
      </c>
      <c r="Q85" s="206">
        <v>0</v>
      </c>
      <c r="R85" s="206">
        <v>0.03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0.97</v>
      </c>
      <c r="D86" s="206">
        <v>0.13</v>
      </c>
      <c r="E86" s="206">
        <v>0</v>
      </c>
      <c r="F86" s="206">
        <v>0</v>
      </c>
      <c r="G86" s="206">
        <v>0.75</v>
      </c>
      <c r="H86" s="206">
        <v>0</v>
      </c>
      <c r="I86" s="206">
        <v>1.79</v>
      </c>
      <c r="J86" s="206">
        <v>0.1</v>
      </c>
      <c r="K86" s="206">
        <v>0.09</v>
      </c>
      <c r="L86" s="206">
        <v>0.08</v>
      </c>
      <c r="M86" s="206">
        <v>0.04</v>
      </c>
      <c r="N86" s="206">
        <v>0.09</v>
      </c>
      <c r="O86" s="206">
        <v>0.1</v>
      </c>
      <c r="P86" s="206">
        <v>0.13</v>
      </c>
      <c r="Q86" s="206">
        <v>0</v>
      </c>
      <c r="R86" s="206">
        <v>0.03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0.97</v>
      </c>
      <c r="D87" s="206">
        <v>0.13</v>
      </c>
      <c r="E87" s="206">
        <v>0</v>
      </c>
      <c r="F87" s="206">
        <v>0</v>
      </c>
      <c r="G87" s="206">
        <v>0.75</v>
      </c>
      <c r="H87" s="206">
        <v>0</v>
      </c>
      <c r="I87" s="206">
        <v>1.79</v>
      </c>
      <c r="J87" s="206">
        <v>0.1</v>
      </c>
      <c r="K87" s="206">
        <v>0.09</v>
      </c>
      <c r="L87" s="206">
        <v>0.08</v>
      </c>
      <c r="M87" s="206">
        <v>0.04</v>
      </c>
      <c r="N87" s="206">
        <v>0.09</v>
      </c>
      <c r="O87" s="206">
        <v>0.1</v>
      </c>
      <c r="P87" s="206">
        <v>0.13</v>
      </c>
      <c r="Q87" s="206">
        <v>0</v>
      </c>
      <c r="R87" s="206">
        <v>0.03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0.97</v>
      </c>
      <c r="D88" s="206">
        <v>0.13</v>
      </c>
      <c r="E88" s="206">
        <v>0</v>
      </c>
      <c r="F88" s="206">
        <v>0</v>
      </c>
      <c r="G88" s="206">
        <v>0.75</v>
      </c>
      <c r="H88" s="206">
        <v>0</v>
      </c>
      <c r="I88" s="206">
        <v>1.79</v>
      </c>
      <c r="J88" s="206">
        <v>0.1</v>
      </c>
      <c r="K88" s="206">
        <v>0.09</v>
      </c>
      <c r="L88" s="206">
        <v>0.08</v>
      </c>
      <c r="M88" s="206">
        <v>0.04</v>
      </c>
      <c r="N88" s="206">
        <v>0.09</v>
      </c>
      <c r="O88" s="206">
        <v>0.1</v>
      </c>
      <c r="P88" s="206">
        <v>0.13</v>
      </c>
      <c r="Q88" s="206">
        <v>0</v>
      </c>
      <c r="R88" s="206">
        <v>0.03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0.97</v>
      </c>
      <c r="D89" s="206">
        <v>0.13</v>
      </c>
      <c r="E89" s="206">
        <v>0</v>
      </c>
      <c r="F89" s="206">
        <v>0</v>
      </c>
      <c r="G89" s="206">
        <v>0.75</v>
      </c>
      <c r="H89" s="206">
        <v>0</v>
      </c>
      <c r="I89" s="206">
        <v>1.79</v>
      </c>
      <c r="J89" s="206">
        <v>0.1</v>
      </c>
      <c r="K89" s="206">
        <v>0.09</v>
      </c>
      <c r="L89" s="206">
        <v>0.08</v>
      </c>
      <c r="M89" s="206">
        <v>0.04</v>
      </c>
      <c r="N89" s="206">
        <v>0.09</v>
      </c>
      <c r="O89" s="206">
        <v>0.1</v>
      </c>
      <c r="P89" s="206">
        <v>0.13</v>
      </c>
      <c r="Q89" s="206">
        <v>0</v>
      </c>
      <c r="R89" s="206">
        <v>0.03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0.97</v>
      </c>
      <c r="D90" s="206">
        <v>0.13</v>
      </c>
      <c r="E90" s="206">
        <v>0</v>
      </c>
      <c r="F90" s="206">
        <v>0</v>
      </c>
      <c r="G90" s="206">
        <v>0.75</v>
      </c>
      <c r="H90" s="206">
        <v>0</v>
      </c>
      <c r="I90" s="206">
        <v>1.79</v>
      </c>
      <c r="J90" s="206">
        <v>0.1</v>
      </c>
      <c r="K90" s="206">
        <v>0.09</v>
      </c>
      <c r="L90" s="206">
        <v>0.08</v>
      </c>
      <c r="M90" s="206">
        <v>0.04</v>
      </c>
      <c r="N90" s="206">
        <v>0.09</v>
      </c>
      <c r="O90" s="206">
        <v>0.1</v>
      </c>
      <c r="P90" s="206">
        <v>0.13</v>
      </c>
      <c r="Q90" s="206">
        <v>0</v>
      </c>
      <c r="R90" s="206">
        <v>0.03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0.97</v>
      </c>
      <c r="D91" s="206">
        <v>0.13</v>
      </c>
      <c r="E91" s="206">
        <v>0</v>
      </c>
      <c r="F91" s="206">
        <v>0</v>
      </c>
      <c r="G91" s="206">
        <v>0.75</v>
      </c>
      <c r="H91" s="206">
        <v>0</v>
      </c>
      <c r="I91" s="206">
        <v>1.79</v>
      </c>
      <c r="J91" s="206">
        <v>0.1</v>
      </c>
      <c r="K91" s="206">
        <v>0.09</v>
      </c>
      <c r="L91" s="206">
        <v>0.08</v>
      </c>
      <c r="M91" s="206">
        <v>0.04</v>
      </c>
      <c r="N91" s="206">
        <v>0.09</v>
      </c>
      <c r="O91" s="206">
        <v>0.1</v>
      </c>
      <c r="P91" s="206">
        <v>0.13</v>
      </c>
      <c r="Q91" s="206">
        <v>0</v>
      </c>
      <c r="R91" s="206">
        <v>0.03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0.97</v>
      </c>
      <c r="D92" s="206">
        <v>0.13</v>
      </c>
      <c r="E92" s="206">
        <v>0</v>
      </c>
      <c r="F92" s="206">
        <v>0</v>
      </c>
      <c r="G92" s="206">
        <v>0.75</v>
      </c>
      <c r="H92" s="206">
        <v>0</v>
      </c>
      <c r="I92" s="206">
        <v>1.79</v>
      </c>
      <c r="J92" s="206">
        <v>0.1</v>
      </c>
      <c r="K92" s="206">
        <v>0.09</v>
      </c>
      <c r="L92" s="206">
        <v>0.08</v>
      </c>
      <c r="M92" s="206">
        <v>0.04</v>
      </c>
      <c r="N92" s="206">
        <v>0.09</v>
      </c>
      <c r="O92" s="206">
        <v>0.1</v>
      </c>
      <c r="P92" s="206">
        <v>0.13</v>
      </c>
      <c r="Q92" s="206">
        <v>0</v>
      </c>
      <c r="R92" s="206">
        <v>0.03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0.97</v>
      </c>
      <c r="D93" s="206">
        <v>0.13</v>
      </c>
      <c r="E93" s="206">
        <v>0</v>
      </c>
      <c r="F93" s="206">
        <v>0</v>
      </c>
      <c r="G93" s="206">
        <v>0.75</v>
      </c>
      <c r="H93" s="206">
        <v>0</v>
      </c>
      <c r="I93" s="206">
        <v>1.79</v>
      </c>
      <c r="J93" s="206">
        <v>0.1</v>
      </c>
      <c r="K93" s="206">
        <v>0.09</v>
      </c>
      <c r="L93" s="206">
        <v>0.08</v>
      </c>
      <c r="M93" s="206">
        <v>0.04</v>
      </c>
      <c r="N93" s="206">
        <v>0.09</v>
      </c>
      <c r="O93" s="206">
        <v>0.1</v>
      </c>
      <c r="P93" s="206">
        <v>0.13</v>
      </c>
      <c r="Q93" s="206">
        <v>0</v>
      </c>
      <c r="R93" s="206">
        <v>0.03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0.97</v>
      </c>
      <c r="D94" s="206">
        <v>0.13</v>
      </c>
      <c r="E94" s="206">
        <v>0</v>
      </c>
      <c r="F94" s="206">
        <v>0</v>
      </c>
      <c r="G94" s="206">
        <v>0.75</v>
      </c>
      <c r="H94" s="206">
        <v>0</v>
      </c>
      <c r="I94" s="206">
        <v>1.79</v>
      </c>
      <c r="J94" s="206">
        <v>0.1</v>
      </c>
      <c r="K94" s="206">
        <v>0.09</v>
      </c>
      <c r="L94" s="206">
        <v>0.08</v>
      </c>
      <c r="M94" s="206">
        <v>0.04</v>
      </c>
      <c r="N94" s="206">
        <v>0.09</v>
      </c>
      <c r="O94" s="206">
        <v>0.1</v>
      </c>
      <c r="P94" s="206">
        <v>0.13</v>
      </c>
      <c r="Q94" s="206">
        <v>0</v>
      </c>
      <c r="R94" s="206">
        <v>0.03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0.97</v>
      </c>
      <c r="D95" s="206">
        <v>0.13</v>
      </c>
      <c r="E95" s="206">
        <v>0</v>
      </c>
      <c r="F95" s="206">
        <v>0</v>
      </c>
      <c r="G95" s="206">
        <v>0.75</v>
      </c>
      <c r="H95" s="206">
        <v>0</v>
      </c>
      <c r="I95" s="206">
        <v>1.79</v>
      </c>
      <c r="J95" s="206">
        <v>0.1</v>
      </c>
      <c r="K95" s="206">
        <v>0.09</v>
      </c>
      <c r="L95" s="206">
        <v>0.08</v>
      </c>
      <c r="M95" s="206">
        <v>0.04</v>
      </c>
      <c r="N95" s="206">
        <v>0.09</v>
      </c>
      <c r="O95" s="206">
        <v>0.1</v>
      </c>
      <c r="P95" s="206">
        <v>0.13</v>
      </c>
      <c r="Q95" s="206">
        <v>0</v>
      </c>
      <c r="R95" s="206">
        <v>0.03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0.97</v>
      </c>
      <c r="D96" s="206">
        <v>0.13</v>
      </c>
      <c r="E96" s="206">
        <v>0</v>
      </c>
      <c r="F96" s="206">
        <v>0</v>
      </c>
      <c r="G96" s="206">
        <v>0.75</v>
      </c>
      <c r="H96" s="206">
        <v>0</v>
      </c>
      <c r="I96" s="206">
        <v>1.79</v>
      </c>
      <c r="J96" s="206">
        <v>0.1</v>
      </c>
      <c r="K96" s="206">
        <v>0.09</v>
      </c>
      <c r="L96" s="206">
        <v>0.08</v>
      </c>
      <c r="M96" s="206">
        <v>0.04</v>
      </c>
      <c r="N96" s="206">
        <v>0.09</v>
      </c>
      <c r="O96" s="206">
        <v>0.1</v>
      </c>
      <c r="P96" s="206">
        <v>0.13</v>
      </c>
      <c r="Q96" s="206">
        <v>0</v>
      </c>
      <c r="R96" s="206">
        <v>0.03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0.97</v>
      </c>
      <c r="D97" s="206">
        <v>0.13</v>
      </c>
      <c r="E97" s="206">
        <v>0</v>
      </c>
      <c r="F97" s="206">
        <v>0</v>
      </c>
      <c r="G97" s="206">
        <v>0.75</v>
      </c>
      <c r="H97" s="206">
        <v>0</v>
      </c>
      <c r="I97" s="206">
        <v>1.79</v>
      </c>
      <c r="J97" s="206">
        <v>0.1</v>
      </c>
      <c r="K97" s="206">
        <v>0.09</v>
      </c>
      <c r="L97" s="206">
        <v>0.08</v>
      </c>
      <c r="M97" s="206">
        <v>0.04</v>
      </c>
      <c r="N97" s="206">
        <v>0.09</v>
      </c>
      <c r="O97" s="206">
        <v>0.1</v>
      </c>
      <c r="P97" s="206">
        <v>0.13</v>
      </c>
      <c r="Q97" s="206">
        <v>0</v>
      </c>
      <c r="R97" s="206">
        <v>0.03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0.97</v>
      </c>
      <c r="D98" s="206">
        <v>0.13</v>
      </c>
      <c r="E98" s="206">
        <v>0</v>
      </c>
      <c r="F98" s="206">
        <v>0</v>
      </c>
      <c r="G98" s="206">
        <v>0.75</v>
      </c>
      <c r="H98" s="206">
        <v>0</v>
      </c>
      <c r="I98" s="206">
        <v>1.79</v>
      </c>
      <c r="J98" s="206">
        <v>0.1</v>
      </c>
      <c r="K98" s="206">
        <v>0.09</v>
      </c>
      <c r="L98" s="206">
        <v>0.08</v>
      </c>
      <c r="M98" s="206">
        <v>0.04</v>
      </c>
      <c r="N98" s="206">
        <v>0.09</v>
      </c>
      <c r="O98" s="206">
        <v>0.1</v>
      </c>
      <c r="P98" s="206">
        <v>0.13</v>
      </c>
      <c r="Q98" s="206">
        <v>0</v>
      </c>
      <c r="R98" s="206">
        <v>0.03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2.3392499999999976E-2</v>
      </c>
      <c r="D99">
        <f t="shared" si="0"/>
        <v>3.1800000000000057E-3</v>
      </c>
      <c r="E99">
        <f t="shared" si="0"/>
        <v>0</v>
      </c>
      <c r="F99">
        <f t="shared" si="0"/>
        <v>0</v>
      </c>
      <c r="G99">
        <f t="shared" si="0"/>
        <v>1.7639999999999999E-2</v>
      </c>
      <c r="H99">
        <f t="shared" si="0"/>
        <v>0</v>
      </c>
      <c r="I99">
        <f t="shared" si="0"/>
        <v>4.2959999999999998E-2</v>
      </c>
      <c r="J99">
        <f t="shared" si="0"/>
        <v>2.3999999999999955E-3</v>
      </c>
      <c r="K99">
        <f t="shared" si="0"/>
        <v>2.0949999999999979E-3</v>
      </c>
      <c r="L99">
        <f t="shared" si="0"/>
        <v>2.0100000000000001E-3</v>
      </c>
      <c r="M99">
        <f t="shared" si="0"/>
        <v>9.9000000000000086E-4</v>
      </c>
      <c r="N99">
        <f t="shared" si="0"/>
        <v>2.1599999999999979E-3</v>
      </c>
      <c r="O99">
        <f t="shared" si="0"/>
        <v>2.3999999999999955E-3</v>
      </c>
      <c r="P99">
        <f t="shared" si="0"/>
        <v>3.1250000000000054E-3</v>
      </c>
      <c r="Q99">
        <f t="shared" si="0"/>
        <v>0</v>
      </c>
      <c r="R99">
        <f t="shared" si="0"/>
        <v>9.1249999999999957E-4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3.0249999999999998E-4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-8.0549999999999979E-3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9.6</v>
      </c>
      <c r="D3" s="206">
        <v>1.96</v>
      </c>
      <c r="E3" s="206">
        <v>0</v>
      </c>
      <c r="F3" s="206">
        <v>0</v>
      </c>
      <c r="G3" s="206">
        <v>4.32</v>
      </c>
      <c r="H3" s="206">
        <v>0</v>
      </c>
      <c r="I3" s="206">
        <v>18.75</v>
      </c>
      <c r="J3" s="206">
        <v>1.02</v>
      </c>
      <c r="K3" s="206">
        <v>0.34</v>
      </c>
      <c r="L3" s="206">
        <v>163.37</v>
      </c>
      <c r="M3" s="206">
        <v>0.49</v>
      </c>
      <c r="N3" s="206">
        <v>1.29</v>
      </c>
      <c r="O3" s="206">
        <v>0</v>
      </c>
      <c r="P3" s="206">
        <v>1.1200000000000001</v>
      </c>
      <c r="Q3" s="206">
        <v>0.23</v>
      </c>
      <c r="R3" s="206">
        <v>0.46</v>
      </c>
      <c r="S3" s="206">
        <v>0.28999999999999998</v>
      </c>
      <c r="T3" s="206">
        <v>0</v>
      </c>
      <c r="U3" s="206">
        <v>0.77</v>
      </c>
      <c r="V3" s="206">
        <v>0.16</v>
      </c>
      <c r="W3" s="206">
        <v>0.38</v>
      </c>
      <c r="X3" s="206">
        <v>1.0900000000000001</v>
      </c>
      <c r="Y3" s="206">
        <v>0</v>
      </c>
      <c r="Z3" s="206">
        <v>1.4</v>
      </c>
      <c r="AA3" s="206">
        <v>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9.6</v>
      </c>
      <c r="D4" s="206">
        <v>1.96</v>
      </c>
      <c r="E4" s="206">
        <v>0</v>
      </c>
      <c r="F4" s="206">
        <v>0</v>
      </c>
      <c r="G4" s="206">
        <v>4.32</v>
      </c>
      <c r="H4" s="206">
        <v>0</v>
      </c>
      <c r="I4" s="206">
        <v>18.75</v>
      </c>
      <c r="J4" s="206">
        <v>1.02</v>
      </c>
      <c r="K4" s="206">
        <v>0.34</v>
      </c>
      <c r="L4" s="206">
        <v>50.86</v>
      </c>
      <c r="M4" s="206">
        <v>0.49</v>
      </c>
      <c r="N4" s="206">
        <v>1.29</v>
      </c>
      <c r="O4" s="206">
        <v>0</v>
      </c>
      <c r="P4" s="206">
        <v>1.1200000000000001</v>
      </c>
      <c r="Q4" s="206">
        <v>0.23</v>
      </c>
      <c r="R4" s="206">
        <v>0.46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0.38</v>
      </c>
      <c r="X4" s="206">
        <v>1.0900000000000001</v>
      </c>
      <c r="Y4" s="206">
        <v>0</v>
      </c>
      <c r="Z4" s="206">
        <v>1.4</v>
      </c>
      <c r="AA4" s="206">
        <v>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9.6</v>
      </c>
      <c r="D5" s="206">
        <v>1.96</v>
      </c>
      <c r="E5" s="206">
        <v>0</v>
      </c>
      <c r="F5" s="206">
        <v>0</v>
      </c>
      <c r="G5" s="206">
        <v>4.32</v>
      </c>
      <c r="H5" s="206">
        <v>0</v>
      </c>
      <c r="I5" s="206">
        <v>18.75</v>
      </c>
      <c r="J5" s="206">
        <v>1.02</v>
      </c>
      <c r="K5" s="206">
        <v>0.34</v>
      </c>
      <c r="L5" s="206">
        <v>20.92</v>
      </c>
      <c r="M5" s="206">
        <v>0.49</v>
      </c>
      <c r="N5" s="206">
        <v>1.29</v>
      </c>
      <c r="O5" s="206">
        <v>0</v>
      </c>
      <c r="P5" s="206">
        <v>1.1200000000000001</v>
      </c>
      <c r="Q5" s="206">
        <v>0.23</v>
      </c>
      <c r="R5" s="206">
        <v>0.46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0.38</v>
      </c>
      <c r="X5" s="206">
        <v>1.0900000000000001</v>
      </c>
      <c r="Y5" s="206">
        <v>0</v>
      </c>
      <c r="Z5" s="206">
        <v>1.4</v>
      </c>
      <c r="AA5" s="206">
        <v>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9.6</v>
      </c>
      <c r="D6" s="206">
        <v>1.96</v>
      </c>
      <c r="E6" s="206">
        <v>0</v>
      </c>
      <c r="F6" s="206">
        <v>0</v>
      </c>
      <c r="G6" s="206">
        <v>4.32</v>
      </c>
      <c r="H6" s="206">
        <v>0</v>
      </c>
      <c r="I6" s="206">
        <v>18.75</v>
      </c>
      <c r="J6" s="206">
        <v>1.02</v>
      </c>
      <c r="K6" s="206">
        <v>0.34</v>
      </c>
      <c r="L6" s="206">
        <v>20.92</v>
      </c>
      <c r="M6" s="206">
        <v>0.49</v>
      </c>
      <c r="N6" s="206">
        <v>1.29</v>
      </c>
      <c r="O6" s="206">
        <v>0</v>
      </c>
      <c r="P6" s="206">
        <v>1.1200000000000001</v>
      </c>
      <c r="Q6" s="206">
        <v>0.23</v>
      </c>
      <c r="R6" s="206">
        <v>0.46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0.38</v>
      </c>
      <c r="X6" s="206">
        <v>1.0900000000000001</v>
      </c>
      <c r="Y6" s="206">
        <v>0</v>
      </c>
      <c r="Z6" s="206">
        <v>1.4</v>
      </c>
      <c r="AA6" s="206">
        <v>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10.25</v>
      </c>
      <c r="D7" s="206">
        <v>1.31</v>
      </c>
      <c r="E7" s="206">
        <v>0</v>
      </c>
      <c r="F7" s="206">
        <v>0</v>
      </c>
      <c r="G7" s="206">
        <v>8.3800000000000008</v>
      </c>
      <c r="H7" s="206">
        <v>0</v>
      </c>
      <c r="I7" s="206">
        <v>18.75</v>
      </c>
      <c r="J7" s="206">
        <v>1.02</v>
      </c>
      <c r="K7" s="206">
        <v>0.34</v>
      </c>
      <c r="L7" s="206">
        <v>78.28</v>
      </c>
      <c r="M7" s="206">
        <v>0.49</v>
      </c>
      <c r="N7" s="206">
        <v>1.29</v>
      </c>
      <c r="O7" s="206">
        <v>0</v>
      </c>
      <c r="P7" s="206">
        <v>1.1200000000000001</v>
      </c>
      <c r="Q7" s="206">
        <v>0.23</v>
      </c>
      <c r="R7" s="206">
        <v>0.46</v>
      </c>
      <c r="S7" s="206">
        <v>0.28999999999999998</v>
      </c>
      <c r="T7" s="206">
        <v>0</v>
      </c>
      <c r="U7" s="206">
        <v>0.77</v>
      </c>
      <c r="V7" s="206">
        <v>0.13</v>
      </c>
      <c r="W7" s="206">
        <v>0.38</v>
      </c>
      <c r="X7" s="206">
        <v>1.0900000000000001</v>
      </c>
      <c r="Y7" s="206">
        <v>0</v>
      </c>
      <c r="Z7" s="206">
        <v>1.4</v>
      </c>
      <c r="AA7" s="206">
        <v>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10.25</v>
      </c>
      <c r="D8" s="206">
        <v>1.31</v>
      </c>
      <c r="E8" s="206">
        <v>0</v>
      </c>
      <c r="F8" s="206">
        <v>0</v>
      </c>
      <c r="G8" s="206">
        <v>8.3800000000000008</v>
      </c>
      <c r="H8" s="206">
        <v>0</v>
      </c>
      <c r="I8" s="206">
        <v>18.75</v>
      </c>
      <c r="J8" s="206">
        <v>1.02</v>
      </c>
      <c r="K8" s="206">
        <v>0.34</v>
      </c>
      <c r="L8" s="206">
        <v>136.11000000000001</v>
      </c>
      <c r="M8" s="206">
        <v>0.49</v>
      </c>
      <c r="N8" s="206">
        <v>1.29</v>
      </c>
      <c r="O8" s="206">
        <v>0</v>
      </c>
      <c r="P8" s="206">
        <v>1.1200000000000001</v>
      </c>
      <c r="Q8" s="206">
        <v>0.23</v>
      </c>
      <c r="R8" s="206">
        <v>0.46</v>
      </c>
      <c r="S8" s="206">
        <v>0.28999999999999998</v>
      </c>
      <c r="T8" s="206">
        <v>0</v>
      </c>
      <c r="U8" s="206">
        <v>0.77</v>
      </c>
      <c r="V8" s="206">
        <v>0.13</v>
      </c>
      <c r="W8" s="206">
        <v>0.38</v>
      </c>
      <c r="X8" s="206">
        <v>1.0900000000000001</v>
      </c>
      <c r="Y8" s="206">
        <v>0</v>
      </c>
      <c r="Z8" s="206">
        <v>1.4</v>
      </c>
      <c r="AA8" s="206">
        <v>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10.25</v>
      </c>
      <c r="D9" s="206">
        <v>1.31</v>
      </c>
      <c r="E9" s="206">
        <v>0</v>
      </c>
      <c r="F9" s="206">
        <v>0</v>
      </c>
      <c r="G9" s="206">
        <v>8.3800000000000008</v>
      </c>
      <c r="H9" s="206">
        <v>0</v>
      </c>
      <c r="I9" s="206">
        <v>18.75</v>
      </c>
      <c r="J9" s="206">
        <v>1.02</v>
      </c>
      <c r="K9" s="206">
        <v>0.22</v>
      </c>
      <c r="L9" s="206">
        <v>193.96</v>
      </c>
      <c r="M9" s="206">
        <v>0.49</v>
      </c>
      <c r="N9" s="206">
        <v>1.29</v>
      </c>
      <c r="O9" s="206">
        <v>0</v>
      </c>
      <c r="P9" s="206">
        <v>1.1200000000000001</v>
      </c>
      <c r="Q9" s="206">
        <v>0.23</v>
      </c>
      <c r="R9" s="206">
        <v>0.46</v>
      </c>
      <c r="S9" s="206">
        <v>0.28999999999999998</v>
      </c>
      <c r="T9" s="206">
        <v>0</v>
      </c>
      <c r="U9" s="206">
        <v>0.77</v>
      </c>
      <c r="V9" s="206">
        <v>0.13</v>
      </c>
      <c r="W9" s="206">
        <v>0.39</v>
      </c>
      <c r="X9" s="206">
        <v>1.0900000000000001</v>
      </c>
      <c r="Y9" s="206">
        <v>0</v>
      </c>
      <c r="Z9" s="206">
        <v>1.4</v>
      </c>
      <c r="AA9" s="206">
        <v>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10.25</v>
      </c>
      <c r="D10" s="206">
        <v>1.31</v>
      </c>
      <c r="E10" s="206">
        <v>0</v>
      </c>
      <c r="F10" s="206">
        <v>0</v>
      </c>
      <c r="G10" s="206">
        <v>8.3800000000000008</v>
      </c>
      <c r="H10" s="206">
        <v>0</v>
      </c>
      <c r="I10" s="206">
        <v>18.75</v>
      </c>
      <c r="J10" s="206">
        <v>1.02</v>
      </c>
      <c r="K10" s="206">
        <v>0.34</v>
      </c>
      <c r="L10" s="206">
        <v>242.15</v>
      </c>
      <c r="M10" s="206">
        <v>0.49</v>
      </c>
      <c r="N10" s="206">
        <v>1.29</v>
      </c>
      <c r="O10" s="206">
        <v>0</v>
      </c>
      <c r="P10" s="206">
        <v>1.1200000000000001</v>
      </c>
      <c r="Q10" s="206">
        <v>0.23</v>
      </c>
      <c r="R10" s="206">
        <v>0.46</v>
      </c>
      <c r="S10" s="206">
        <v>0.28999999999999998</v>
      </c>
      <c r="T10" s="206">
        <v>0</v>
      </c>
      <c r="U10" s="206">
        <v>0.77</v>
      </c>
      <c r="V10" s="206">
        <v>0.13</v>
      </c>
      <c r="W10" s="206">
        <v>0.39</v>
      </c>
      <c r="X10" s="206">
        <v>1.0900000000000001</v>
      </c>
      <c r="Y10" s="206">
        <v>0</v>
      </c>
      <c r="Z10" s="206">
        <v>1.4</v>
      </c>
      <c r="AA10" s="206">
        <v>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10.32</v>
      </c>
      <c r="D11" s="206">
        <v>1.31</v>
      </c>
      <c r="E11" s="206">
        <v>0</v>
      </c>
      <c r="F11" s="206">
        <v>0</v>
      </c>
      <c r="G11" s="206">
        <v>8.3800000000000008</v>
      </c>
      <c r="H11" s="206">
        <v>0</v>
      </c>
      <c r="I11" s="206">
        <v>18.75</v>
      </c>
      <c r="J11" s="206">
        <v>1.02</v>
      </c>
      <c r="K11" s="206">
        <v>0.34</v>
      </c>
      <c r="L11" s="206">
        <v>242.15</v>
      </c>
      <c r="M11" s="206">
        <v>0.79</v>
      </c>
      <c r="N11" s="206">
        <v>1.29</v>
      </c>
      <c r="O11" s="206">
        <v>0</v>
      </c>
      <c r="P11" s="206">
        <v>1.1200000000000001</v>
      </c>
      <c r="Q11" s="206">
        <v>0.23</v>
      </c>
      <c r="R11" s="206">
        <v>0.46</v>
      </c>
      <c r="S11" s="206">
        <v>0.28999999999999998</v>
      </c>
      <c r="T11" s="206">
        <v>0</v>
      </c>
      <c r="U11" s="206">
        <v>0.77</v>
      </c>
      <c r="V11" s="206">
        <v>0.13</v>
      </c>
      <c r="W11" s="206">
        <v>0.39</v>
      </c>
      <c r="X11" s="206">
        <v>1.0900000000000001</v>
      </c>
      <c r="Y11" s="206">
        <v>0</v>
      </c>
      <c r="Z11" s="206">
        <v>1.4</v>
      </c>
      <c r="AA11" s="206">
        <v>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10.32</v>
      </c>
      <c r="D12" s="206">
        <v>1.31</v>
      </c>
      <c r="E12" s="206">
        <v>0</v>
      </c>
      <c r="F12" s="206">
        <v>0</v>
      </c>
      <c r="G12" s="206">
        <v>8.3800000000000008</v>
      </c>
      <c r="H12" s="206">
        <v>0</v>
      </c>
      <c r="I12" s="206">
        <v>18.75</v>
      </c>
      <c r="J12" s="206">
        <v>1.02</v>
      </c>
      <c r="K12" s="206">
        <v>0.34</v>
      </c>
      <c r="L12" s="206">
        <v>242.15</v>
      </c>
      <c r="M12" s="206">
        <v>0.79</v>
      </c>
      <c r="N12" s="206">
        <v>1.29</v>
      </c>
      <c r="O12" s="206">
        <v>0</v>
      </c>
      <c r="P12" s="206">
        <v>1.1200000000000001</v>
      </c>
      <c r="Q12" s="206">
        <v>0.23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0.13</v>
      </c>
      <c r="W12" s="206">
        <v>0.39</v>
      </c>
      <c r="X12" s="206">
        <v>1.0900000000000001</v>
      </c>
      <c r="Y12" s="206">
        <v>0</v>
      </c>
      <c r="Z12" s="206">
        <v>1.4</v>
      </c>
      <c r="AA12" s="206">
        <v>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10.32</v>
      </c>
      <c r="D13" s="206">
        <v>1.31</v>
      </c>
      <c r="E13" s="206">
        <v>0</v>
      </c>
      <c r="F13" s="206">
        <v>0</v>
      </c>
      <c r="G13" s="206">
        <v>8.3800000000000008</v>
      </c>
      <c r="H13" s="206">
        <v>0</v>
      </c>
      <c r="I13" s="206">
        <v>18.75</v>
      </c>
      <c r="J13" s="206">
        <v>1.02</v>
      </c>
      <c r="K13" s="206">
        <v>0.34</v>
      </c>
      <c r="L13" s="206">
        <v>242.15</v>
      </c>
      <c r="M13" s="206">
        <v>0.79</v>
      </c>
      <c r="N13" s="206">
        <v>1.29</v>
      </c>
      <c r="O13" s="206">
        <v>0</v>
      </c>
      <c r="P13" s="206">
        <v>1.1200000000000001</v>
      </c>
      <c r="Q13" s="206">
        <v>0.23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0.13</v>
      </c>
      <c r="W13" s="206">
        <v>0.39</v>
      </c>
      <c r="X13" s="206">
        <v>1.0900000000000001</v>
      </c>
      <c r="Y13" s="206">
        <v>0</v>
      </c>
      <c r="Z13" s="206">
        <v>1.4</v>
      </c>
      <c r="AA13" s="206">
        <v>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10.32</v>
      </c>
      <c r="D14" s="206">
        <v>1.31</v>
      </c>
      <c r="E14" s="206">
        <v>0</v>
      </c>
      <c r="F14" s="206">
        <v>0</v>
      </c>
      <c r="G14" s="206">
        <v>8.3800000000000008</v>
      </c>
      <c r="H14" s="206">
        <v>0</v>
      </c>
      <c r="I14" s="206">
        <v>18.75</v>
      </c>
      <c r="J14" s="206">
        <v>1.02</v>
      </c>
      <c r="K14" s="206">
        <v>0.34</v>
      </c>
      <c r="L14" s="206">
        <v>242.15</v>
      </c>
      <c r="M14" s="206">
        <v>0.79</v>
      </c>
      <c r="N14" s="206">
        <v>1.29</v>
      </c>
      <c r="O14" s="206">
        <v>0</v>
      </c>
      <c r="P14" s="206">
        <v>1.1200000000000001</v>
      </c>
      <c r="Q14" s="206">
        <v>0.23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0.13</v>
      </c>
      <c r="W14" s="206">
        <v>0.39</v>
      </c>
      <c r="X14" s="206">
        <v>1.0900000000000001</v>
      </c>
      <c r="Y14" s="206">
        <v>0</v>
      </c>
      <c r="Z14" s="206">
        <v>1.4</v>
      </c>
      <c r="AA14" s="206">
        <v>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10.32</v>
      </c>
      <c r="D15" s="206">
        <v>1.31</v>
      </c>
      <c r="E15" s="206">
        <v>0</v>
      </c>
      <c r="F15" s="206">
        <v>0</v>
      </c>
      <c r="G15" s="206">
        <v>8.3800000000000008</v>
      </c>
      <c r="H15" s="206">
        <v>0</v>
      </c>
      <c r="I15" s="206">
        <v>18.75</v>
      </c>
      <c r="J15" s="206">
        <v>1.02</v>
      </c>
      <c r="K15" s="206">
        <v>0.34</v>
      </c>
      <c r="L15" s="206">
        <v>242.15</v>
      </c>
      <c r="M15" s="206">
        <v>0.5</v>
      </c>
      <c r="N15" s="206">
        <v>1.29</v>
      </c>
      <c r="O15" s="206">
        <v>0</v>
      </c>
      <c r="P15" s="206">
        <v>1.1200000000000001</v>
      </c>
      <c r="Q15" s="206">
        <v>0.23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0.13</v>
      </c>
      <c r="W15" s="206">
        <v>0.39</v>
      </c>
      <c r="X15" s="206">
        <v>1.0900000000000001</v>
      </c>
      <c r="Y15" s="206">
        <v>0</v>
      </c>
      <c r="Z15" s="206">
        <v>1.4</v>
      </c>
      <c r="AA15" s="206">
        <v>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10.32</v>
      </c>
      <c r="D16" s="206">
        <v>1.31</v>
      </c>
      <c r="E16" s="206">
        <v>0</v>
      </c>
      <c r="F16" s="206">
        <v>0</v>
      </c>
      <c r="G16" s="206">
        <v>8.3800000000000008</v>
      </c>
      <c r="H16" s="206">
        <v>0</v>
      </c>
      <c r="I16" s="206">
        <v>18.75</v>
      </c>
      <c r="J16" s="206">
        <v>1.02</v>
      </c>
      <c r="K16" s="206">
        <v>0.34</v>
      </c>
      <c r="L16" s="206">
        <v>242.15</v>
      </c>
      <c r="M16" s="206">
        <v>0.5</v>
      </c>
      <c r="N16" s="206">
        <v>1.29</v>
      </c>
      <c r="O16" s="206">
        <v>0</v>
      </c>
      <c r="P16" s="206">
        <v>1.1200000000000001</v>
      </c>
      <c r="Q16" s="206">
        <v>0.23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0.13</v>
      </c>
      <c r="W16" s="206">
        <v>0.39</v>
      </c>
      <c r="X16" s="206">
        <v>1.0900000000000001</v>
      </c>
      <c r="Y16" s="206">
        <v>0</v>
      </c>
      <c r="Z16" s="206">
        <v>1.4</v>
      </c>
      <c r="AA16" s="206">
        <v>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10.32</v>
      </c>
      <c r="D17" s="206">
        <v>1.31</v>
      </c>
      <c r="E17" s="206">
        <v>0</v>
      </c>
      <c r="F17" s="206">
        <v>0</v>
      </c>
      <c r="G17" s="206">
        <v>8.3800000000000008</v>
      </c>
      <c r="H17" s="206">
        <v>0</v>
      </c>
      <c r="I17" s="206">
        <v>18.75</v>
      </c>
      <c r="J17" s="206">
        <v>1.02</v>
      </c>
      <c r="K17" s="206">
        <v>0.34</v>
      </c>
      <c r="L17" s="206">
        <v>242.15</v>
      </c>
      <c r="M17" s="206">
        <v>0.5</v>
      </c>
      <c r="N17" s="206">
        <v>1.29</v>
      </c>
      <c r="O17" s="206">
        <v>0</v>
      </c>
      <c r="P17" s="206">
        <v>1.1200000000000001</v>
      </c>
      <c r="Q17" s="206">
        <v>0.23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0.13</v>
      </c>
      <c r="W17" s="206">
        <v>0.39</v>
      </c>
      <c r="X17" s="206">
        <v>1.0900000000000001</v>
      </c>
      <c r="Y17" s="206">
        <v>0</v>
      </c>
      <c r="Z17" s="206">
        <v>1.4</v>
      </c>
      <c r="AA17" s="206">
        <v>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10.32</v>
      </c>
      <c r="D18" s="206">
        <v>1.31</v>
      </c>
      <c r="E18" s="206">
        <v>0</v>
      </c>
      <c r="F18" s="206">
        <v>0</v>
      </c>
      <c r="G18" s="206">
        <v>8.3800000000000008</v>
      </c>
      <c r="H18" s="206">
        <v>0</v>
      </c>
      <c r="I18" s="206">
        <v>18.75</v>
      </c>
      <c r="J18" s="206">
        <v>1.02</v>
      </c>
      <c r="K18" s="206">
        <v>7.42</v>
      </c>
      <c r="L18" s="206">
        <v>272.99</v>
      </c>
      <c r="M18" s="206">
        <v>0.5</v>
      </c>
      <c r="N18" s="206">
        <v>1.29</v>
      </c>
      <c r="O18" s="206">
        <v>0</v>
      </c>
      <c r="P18" s="206">
        <v>1.1200000000000001</v>
      </c>
      <c r="Q18" s="206">
        <v>4.4000000000000004</v>
      </c>
      <c r="R18" s="206">
        <v>10.87</v>
      </c>
      <c r="S18" s="206">
        <v>6.06</v>
      </c>
      <c r="T18" s="206">
        <v>0</v>
      </c>
      <c r="U18" s="206">
        <v>0.77</v>
      </c>
      <c r="V18" s="206">
        <v>0.13</v>
      </c>
      <c r="W18" s="206">
        <v>8.75</v>
      </c>
      <c r="X18" s="206">
        <v>20.53</v>
      </c>
      <c r="Y18" s="206">
        <v>0</v>
      </c>
      <c r="Z18" s="206">
        <v>24.38</v>
      </c>
      <c r="AA18" s="206">
        <v>19.96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10.32</v>
      </c>
      <c r="D19" s="206">
        <v>1.31</v>
      </c>
      <c r="E19" s="206">
        <v>0</v>
      </c>
      <c r="F19" s="206">
        <v>0</v>
      </c>
      <c r="G19" s="206">
        <v>8.3800000000000008</v>
      </c>
      <c r="H19" s="206">
        <v>0</v>
      </c>
      <c r="I19" s="206">
        <v>18.75</v>
      </c>
      <c r="J19" s="206">
        <v>1.02</v>
      </c>
      <c r="K19" s="206">
        <v>7.42</v>
      </c>
      <c r="L19" s="206">
        <v>272.99</v>
      </c>
      <c r="M19" s="206">
        <v>0.5</v>
      </c>
      <c r="N19" s="206">
        <v>1.29</v>
      </c>
      <c r="O19" s="206">
        <v>0</v>
      </c>
      <c r="P19" s="206">
        <v>1.1200000000000001</v>
      </c>
      <c r="Q19" s="206">
        <v>4.4000000000000004</v>
      </c>
      <c r="R19" s="206">
        <v>10.87</v>
      </c>
      <c r="S19" s="206">
        <v>6.06</v>
      </c>
      <c r="T19" s="206">
        <v>0</v>
      </c>
      <c r="U19" s="206">
        <v>0.77</v>
      </c>
      <c r="V19" s="206">
        <v>0.13</v>
      </c>
      <c r="W19" s="206">
        <v>8.4600000000000009</v>
      </c>
      <c r="X19" s="206">
        <v>20.53</v>
      </c>
      <c r="Y19" s="206">
        <v>0</v>
      </c>
      <c r="Z19" s="206">
        <v>24.38</v>
      </c>
      <c r="AA19" s="206">
        <v>19.96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10.32</v>
      </c>
      <c r="D20" s="206">
        <v>1.31</v>
      </c>
      <c r="E20" s="206">
        <v>0</v>
      </c>
      <c r="F20" s="206">
        <v>0</v>
      </c>
      <c r="G20" s="206">
        <v>8.3800000000000008</v>
      </c>
      <c r="H20" s="206">
        <v>0</v>
      </c>
      <c r="I20" s="206">
        <v>18.75</v>
      </c>
      <c r="J20" s="206">
        <v>1.02</v>
      </c>
      <c r="K20" s="206">
        <v>0.34</v>
      </c>
      <c r="L20" s="206">
        <v>242.15</v>
      </c>
      <c r="M20" s="206">
        <v>0.5</v>
      </c>
      <c r="N20" s="206">
        <v>1.29</v>
      </c>
      <c r="O20" s="206">
        <v>0</v>
      </c>
      <c r="P20" s="206">
        <v>1.1200000000000001</v>
      </c>
      <c r="Q20" s="206">
        <v>0.23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0.13</v>
      </c>
      <c r="W20" s="206">
        <v>0.38</v>
      </c>
      <c r="X20" s="206">
        <v>1.0900000000000001</v>
      </c>
      <c r="Y20" s="206">
        <v>0</v>
      </c>
      <c r="Z20" s="206">
        <v>1.4</v>
      </c>
      <c r="AA20" s="206">
        <v>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10.32</v>
      </c>
      <c r="D21" s="206">
        <v>1.31</v>
      </c>
      <c r="E21" s="206">
        <v>0</v>
      </c>
      <c r="F21" s="206">
        <v>0</v>
      </c>
      <c r="G21" s="206">
        <v>8.3800000000000008</v>
      </c>
      <c r="H21" s="206">
        <v>0</v>
      </c>
      <c r="I21" s="206">
        <v>18.75</v>
      </c>
      <c r="J21" s="206">
        <v>1.02</v>
      </c>
      <c r="K21" s="206">
        <v>0.34</v>
      </c>
      <c r="L21" s="206">
        <v>242.15</v>
      </c>
      <c r="M21" s="206">
        <v>0.5</v>
      </c>
      <c r="N21" s="206">
        <v>1.29</v>
      </c>
      <c r="O21" s="206">
        <v>0</v>
      </c>
      <c r="P21" s="206">
        <v>1.1200000000000001</v>
      </c>
      <c r="Q21" s="206">
        <v>0.23</v>
      </c>
      <c r="R21" s="206">
        <v>0.46</v>
      </c>
      <c r="S21" s="206">
        <v>0.28999999999999998</v>
      </c>
      <c r="T21" s="206">
        <v>0</v>
      </c>
      <c r="U21" s="206">
        <v>0.77</v>
      </c>
      <c r="V21" s="206">
        <v>0.13</v>
      </c>
      <c r="W21" s="206">
        <v>0.38</v>
      </c>
      <c r="X21" s="206">
        <v>1.0900000000000001</v>
      </c>
      <c r="Y21" s="206">
        <v>0</v>
      </c>
      <c r="Z21" s="206">
        <v>1.4</v>
      </c>
      <c r="AA21" s="206">
        <v>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10.32</v>
      </c>
      <c r="D22" s="206">
        <v>1.31</v>
      </c>
      <c r="E22" s="206">
        <v>0</v>
      </c>
      <c r="F22" s="206">
        <v>0</v>
      </c>
      <c r="G22" s="206">
        <v>8.3800000000000008</v>
      </c>
      <c r="H22" s="206">
        <v>0</v>
      </c>
      <c r="I22" s="206">
        <v>18.75</v>
      </c>
      <c r="J22" s="206">
        <v>1.02</v>
      </c>
      <c r="K22" s="206">
        <v>0.34</v>
      </c>
      <c r="L22" s="206">
        <v>242.15</v>
      </c>
      <c r="M22" s="206">
        <v>0.5</v>
      </c>
      <c r="N22" s="206">
        <v>1.29</v>
      </c>
      <c r="O22" s="206">
        <v>0</v>
      </c>
      <c r="P22" s="206">
        <v>1.1200000000000001</v>
      </c>
      <c r="Q22" s="206">
        <v>0.23</v>
      </c>
      <c r="R22" s="206">
        <v>0.46</v>
      </c>
      <c r="S22" s="206">
        <v>0.28999999999999998</v>
      </c>
      <c r="T22" s="206">
        <v>0</v>
      </c>
      <c r="U22" s="206">
        <v>0.77</v>
      </c>
      <c r="V22" s="206">
        <v>0.13</v>
      </c>
      <c r="W22" s="206">
        <v>0.38</v>
      </c>
      <c r="X22" s="206">
        <v>1.0900000000000001</v>
      </c>
      <c r="Y22" s="206">
        <v>0</v>
      </c>
      <c r="Z22" s="206">
        <v>1.4</v>
      </c>
      <c r="AA22" s="206">
        <v>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10.32</v>
      </c>
      <c r="D23" s="206">
        <v>1.31</v>
      </c>
      <c r="E23" s="206">
        <v>0</v>
      </c>
      <c r="F23" s="206">
        <v>0</v>
      </c>
      <c r="G23" s="206">
        <v>8.3800000000000008</v>
      </c>
      <c r="H23" s="206">
        <v>0</v>
      </c>
      <c r="I23" s="206">
        <v>18.75</v>
      </c>
      <c r="J23" s="206">
        <v>1.02</v>
      </c>
      <c r="K23" s="206">
        <v>0.34</v>
      </c>
      <c r="L23" s="206">
        <v>222.87</v>
      </c>
      <c r="M23" s="206">
        <v>0.5</v>
      </c>
      <c r="N23" s="206">
        <v>1.29</v>
      </c>
      <c r="O23" s="206">
        <v>0</v>
      </c>
      <c r="P23" s="206">
        <v>1.1200000000000001</v>
      </c>
      <c r="Q23" s="206">
        <v>0.23</v>
      </c>
      <c r="R23" s="206">
        <v>0.46</v>
      </c>
      <c r="S23" s="206">
        <v>0.28999999999999998</v>
      </c>
      <c r="T23" s="206">
        <v>0</v>
      </c>
      <c r="U23" s="206">
        <v>0.77</v>
      </c>
      <c r="V23" s="206">
        <v>0.13</v>
      </c>
      <c r="W23" s="206">
        <v>0.38</v>
      </c>
      <c r="X23" s="206">
        <v>1.0900000000000001</v>
      </c>
      <c r="Y23" s="206">
        <v>0</v>
      </c>
      <c r="Z23" s="206">
        <v>1.4</v>
      </c>
      <c r="AA23" s="206">
        <v>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10.32</v>
      </c>
      <c r="D24" s="206">
        <v>1.31</v>
      </c>
      <c r="E24" s="206">
        <v>0</v>
      </c>
      <c r="F24" s="206">
        <v>0</v>
      </c>
      <c r="G24" s="206">
        <v>8.3800000000000008</v>
      </c>
      <c r="H24" s="206">
        <v>0</v>
      </c>
      <c r="I24" s="206">
        <v>18.75</v>
      </c>
      <c r="J24" s="206">
        <v>1.02</v>
      </c>
      <c r="K24" s="206">
        <v>7.42</v>
      </c>
      <c r="L24" s="206">
        <v>165.04</v>
      </c>
      <c r="M24" s="206">
        <v>0.5</v>
      </c>
      <c r="N24" s="206">
        <v>1.29</v>
      </c>
      <c r="O24" s="206">
        <v>0</v>
      </c>
      <c r="P24" s="206">
        <v>1.1200000000000001</v>
      </c>
      <c r="Q24" s="206">
        <v>4.4000000000000004</v>
      </c>
      <c r="R24" s="206">
        <v>0.46</v>
      </c>
      <c r="S24" s="206">
        <v>6.06</v>
      </c>
      <c r="T24" s="206">
        <v>0</v>
      </c>
      <c r="U24" s="206">
        <v>0.77</v>
      </c>
      <c r="V24" s="206">
        <v>0.13</v>
      </c>
      <c r="W24" s="206">
        <v>8.4600000000000009</v>
      </c>
      <c r="X24" s="206">
        <v>1.0900000000000001</v>
      </c>
      <c r="Y24" s="206">
        <v>0</v>
      </c>
      <c r="Z24" s="206">
        <v>24.38</v>
      </c>
      <c r="AA24" s="206">
        <v>19.96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10.32</v>
      </c>
      <c r="D25" s="206">
        <v>1.31</v>
      </c>
      <c r="E25" s="206">
        <v>0</v>
      </c>
      <c r="F25" s="206">
        <v>0</v>
      </c>
      <c r="G25" s="206">
        <v>8.3800000000000008</v>
      </c>
      <c r="H25" s="206">
        <v>0</v>
      </c>
      <c r="I25" s="206">
        <v>18.75</v>
      </c>
      <c r="J25" s="206">
        <v>1.02</v>
      </c>
      <c r="K25" s="206">
        <v>7.46</v>
      </c>
      <c r="L25" s="206">
        <v>107.19</v>
      </c>
      <c r="M25" s="206">
        <v>0.5</v>
      </c>
      <c r="N25" s="206">
        <v>1.29</v>
      </c>
      <c r="O25" s="206">
        <v>0</v>
      </c>
      <c r="P25" s="206">
        <v>1.1200000000000001</v>
      </c>
      <c r="Q25" s="206">
        <v>4.4000000000000004</v>
      </c>
      <c r="R25" s="206">
        <v>10.87</v>
      </c>
      <c r="S25" s="206">
        <v>6.06</v>
      </c>
      <c r="T25" s="206">
        <v>0</v>
      </c>
      <c r="U25" s="206">
        <v>0.77</v>
      </c>
      <c r="V25" s="206">
        <v>0.13</v>
      </c>
      <c r="W25" s="206">
        <v>8.4600000000000009</v>
      </c>
      <c r="X25" s="206">
        <v>20.36</v>
      </c>
      <c r="Y25" s="206">
        <v>0</v>
      </c>
      <c r="Z25" s="206">
        <v>24.38</v>
      </c>
      <c r="AA25" s="206">
        <v>19.96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10.32</v>
      </c>
      <c r="D26" s="206">
        <v>1.31</v>
      </c>
      <c r="E26" s="206">
        <v>0</v>
      </c>
      <c r="F26" s="206">
        <v>0</v>
      </c>
      <c r="G26" s="206">
        <v>8.3800000000000008</v>
      </c>
      <c r="H26" s="206">
        <v>0</v>
      </c>
      <c r="I26" s="206">
        <v>18.75</v>
      </c>
      <c r="J26" s="206">
        <v>1.02</v>
      </c>
      <c r="K26" s="206">
        <v>0.34</v>
      </c>
      <c r="L26" s="206">
        <v>49.36</v>
      </c>
      <c r="M26" s="206">
        <v>0.5</v>
      </c>
      <c r="N26" s="206">
        <v>1.29</v>
      </c>
      <c r="O26" s="206">
        <v>0</v>
      </c>
      <c r="P26" s="206">
        <v>1.1200000000000001</v>
      </c>
      <c r="Q26" s="206">
        <v>0.23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0.13</v>
      </c>
      <c r="W26" s="206">
        <v>0.38</v>
      </c>
      <c r="X26" s="206">
        <v>1.0900000000000001</v>
      </c>
      <c r="Y26" s="206">
        <v>0</v>
      </c>
      <c r="Z26" s="206">
        <v>1.4</v>
      </c>
      <c r="AA26" s="206">
        <v>1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10.32</v>
      </c>
      <c r="D27" s="206">
        <v>1.31</v>
      </c>
      <c r="E27" s="206">
        <v>0</v>
      </c>
      <c r="F27" s="206">
        <v>0</v>
      </c>
      <c r="G27" s="206">
        <v>8.3800000000000008</v>
      </c>
      <c r="H27" s="206">
        <v>0</v>
      </c>
      <c r="I27" s="206">
        <v>18.75</v>
      </c>
      <c r="J27" s="206">
        <v>1.02</v>
      </c>
      <c r="K27" s="206">
        <v>7.42</v>
      </c>
      <c r="L27" s="206">
        <v>78.28</v>
      </c>
      <c r="M27" s="206">
        <v>0.5</v>
      </c>
      <c r="N27" s="206">
        <v>1.29</v>
      </c>
      <c r="O27" s="206">
        <v>0</v>
      </c>
      <c r="P27" s="206">
        <v>1.1200000000000001</v>
      </c>
      <c r="Q27" s="206">
        <v>4.4000000000000004</v>
      </c>
      <c r="R27" s="206">
        <v>10.87</v>
      </c>
      <c r="S27" s="206">
        <v>6.06</v>
      </c>
      <c r="T27" s="206">
        <v>0</v>
      </c>
      <c r="U27" s="206">
        <v>0.77</v>
      </c>
      <c r="V27" s="206">
        <v>0.13</v>
      </c>
      <c r="W27" s="206">
        <v>8.4600000000000009</v>
      </c>
      <c r="X27" s="206">
        <v>20.53</v>
      </c>
      <c r="Y27" s="206">
        <v>0</v>
      </c>
      <c r="Z27" s="206">
        <v>24.38</v>
      </c>
      <c r="AA27" s="206">
        <v>19.96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10.32</v>
      </c>
      <c r="D28" s="206">
        <v>1.31</v>
      </c>
      <c r="E28" s="206">
        <v>0</v>
      </c>
      <c r="F28" s="206">
        <v>0</v>
      </c>
      <c r="G28" s="206">
        <v>8.3800000000000008</v>
      </c>
      <c r="H28" s="206">
        <v>0</v>
      </c>
      <c r="I28" s="206">
        <v>18.75</v>
      </c>
      <c r="J28" s="206">
        <v>1.02</v>
      </c>
      <c r="K28" s="206">
        <v>0.34</v>
      </c>
      <c r="L28" s="206">
        <v>25.92</v>
      </c>
      <c r="M28" s="206">
        <v>0.5</v>
      </c>
      <c r="N28" s="206">
        <v>1.29</v>
      </c>
      <c r="O28" s="206">
        <v>0</v>
      </c>
      <c r="P28" s="206">
        <v>1.1200000000000001</v>
      </c>
      <c r="Q28" s="206">
        <v>0.23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0.13</v>
      </c>
      <c r="W28" s="206">
        <v>0.38</v>
      </c>
      <c r="X28" s="206">
        <v>1.0900000000000001</v>
      </c>
      <c r="Y28" s="206">
        <v>0</v>
      </c>
      <c r="Z28" s="206">
        <v>1.4</v>
      </c>
      <c r="AA28" s="206">
        <v>1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10.32</v>
      </c>
      <c r="D29" s="206">
        <v>1.31</v>
      </c>
      <c r="E29" s="206">
        <v>0</v>
      </c>
      <c r="F29" s="206">
        <v>0</v>
      </c>
      <c r="G29" s="206">
        <v>8.3800000000000008</v>
      </c>
      <c r="H29" s="206">
        <v>0</v>
      </c>
      <c r="I29" s="206">
        <v>18.75</v>
      </c>
      <c r="J29" s="206">
        <v>1.02</v>
      </c>
      <c r="K29" s="206">
        <v>0.34</v>
      </c>
      <c r="L29" s="206">
        <v>20.92</v>
      </c>
      <c r="M29" s="206">
        <v>0.5</v>
      </c>
      <c r="N29" s="206">
        <v>1.29</v>
      </c>
      <c r="O29" s="206">
        <v>0</v>
      </c>
      <c r="P29" s="206">
        <v>1.1200000000000001</v>
      </c>
      <c r="Q29" s="206">
        <v>0.23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0.13</v>
      </c>
      <c r="W29" s="206">
        <v>0.38</v>
      </c>
      <c r="X29" s="206">
        <v>1.0900000000000001</v>
      </c>
      <c r="Y29" s="206">
        <v>0</v>
      </c>
      <c r="Z29" s="206">
        <v>1.4</v>
      </c>
      <c r="AA29" s="206">
        <v>1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10.32</v>
      </c>
      <c r="D30" s="206">
        <v>1.31</v>
      </c>
      <c r="E30" s="206">
        <v>0</v>
      </c>
      <c r="F30" s="206">
        <v>0</v>
      </c>
      <c r="G30" s="206">
        <v>8.3800000000000008</v>
      </c>
      <c r="H30" s="206">
        <v>0</v>
      </c>
      <c r="I30" s="206">
        <v>18.75</v>
      </c>
      <c r="J30" s="206">
        <v>1.02</v>
      </c>
      <c r="K30" s="206">
        <v>0.34</v>
      </c>
      <c r="L30" s="206">
        <v>20.92</v>
      </c>
      <c r="M30" s="206">
        <v>0.5</v>
      </c>
      <c r="N30" s="206">
        <v>1.29</v>
      </c>
      <c r="O30" s="206">
        <v>0</v>
      </c>
      <c r="P30" s="206">
        <v>1.1200000000000001</v>
      </c>
      <c r="Q30" s="206">
        <v>0.23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0.13</v>
      </c>
      <c r="W30" s="206">
        <v>0.38</v>
      </c>
      <c r="X30" s="206">
        <v>1.0900000000000001</v>
      </c>
      <c r="Y30" s="206">
        <v>0</v>
      </c>
      <c r="Z30" s="206">
        <v>1.4</v>
      </c>
      <c r="AA30" s="206">
        <v>1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10.25</v>
      </c>
      <c r="D31" s="206">
        <v>1.31</v>
      </c>
      <c r="E31" s="206">
        <v>0</v>
      </c>
      <c r="F31" s="206">
        <v>0</v>
      </c>
      <c r="G31" s="206">
        <v>8.3800000000000008</v>
      </c>
      <c r="H31" s="206">
        <v>0</v>
      </c>
      <c r="I31" s="206">
        <v>18.75</v>
      </c>
      <c r="J31" s="206">
        <v>1.02</v>
      </c>
      <c r="K31" s="206">
        <v>0.34</v>
      </c>
      <c r="L31" s="206">
        <v>20.92</v>
      </c>
      <c r="M31" s="206">
        <v>0.5</v>
      </c>
      <c r="N31" s="206">
        <v>1.29</v>
      </c>
      <c r="O31" s="206">
        <v>0</v>
      </c>
      <c r="P31" s="206">
        <v>1.1200000000000001</v>
      </c>
      <c r="Q31" s="206">
        <v>0.23</v>
      </c>
      <c r="R31" s="206">
        <v>0.46</v>
      </c>
      <c r="S31" s="206">
        <v>0.28999999999999998</v>
      </c>
      <c r="T31" s="206">
        <v>0</v>
      </c>
      <c r="U31" s="206">
        <v>0.77</v>
      </c>
      <c r="V31" s="206">
        <v>0.13</v>
      </c>
      <c r="W31" s="206">
        <v>0.26</v>
      </c>
      <c r="X31" s="206">
        <v>1.0900000000000001</v>
      </c>
      <c r="Y31" s="206">
        <v>0</v>
      </c>
      <c r="Z31" s="206">
        <v>1.4</v>
      </c>
      <c r="AA31" s="206">
        <v>1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10.25</v>
      </c>
      <c r="D32" s="206">
        <v>1.31</v>
      </c>
      <c r="E32" s="206">
        <v>0</v>
      </c>
      <c r="F32" s="206">
        <v>0</v>
      </c>
      <c r="G32" s="206">
        <v>8.3800000000000008</v>
      </c>
      <c r="H32" s="206">
        <v>0</v>
      </c>
      <c r="I32" s="206">
        <v>18.75</v>
      </c>
      <c r="J32" s="206">
        <v>1.02</v>
      </c>
      <c r="K32" s="206">
        <v>0.34</v>
      </c>
      <c r="L32" s="206">
        <v>20.92</v>
      </c>
      <c r="M32" s="206">
        <v>0.5</v>
      </c>
      <c r="N32" s="206">
        <v>1.29</v>
      </c>
      <c r="O32" s="206">
        <v>0</v>
      </c>
      <c r="P32" s="206">
        <v>1.1200000000000001</v>
      </c>
      <c r="Q32" s="206">
        <v>0.23</v>
      </c>
      <c r="R32" s="206">
        <v>0.46</v>
      </c>
      <c r="S32" s="206">
        <v>0.28999999999999998</v>
      </c>
      <c r="T32" s="206">
        <v>0</v>
      </c>
      <c r="U32" s="206">
        <v>0.77</v>
      </c>
      <c r="V32" s="206">
        <v>0.13</v>
      </c>
      <c r="W32" s="206">
        <v>0.26</v>
      </c>
      <c r="X32" s="206">
        <v>1.0900000000000001</v>
      </c>
      <c r="Y32" s="206">
        <v>0</v>
      </c>
      <c r="Z32" s="206">
        <v>1.4</v>
      </c>
      <c r="AA32" s="206">
        <v>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10.25</v>
      </c>
      <c r="D33" s="206">
        <v>1.31</v>
      </c>
      <c r="E33" s="206">
        <v>0</v>
      </c>
      <c r="F33" s="206">
        <v>0</v>
      </c>
      <c r="G33" s="206">
        <v>8.3800000000000008</v>
      </c>
      <c r="H33" s="206">
        <v>0</v>
      </c>
      <c r="I33" s="206">
        <v>18.75</v>
      </c>
      <c r="J33" s="206">
        <v>1.02</v>
      </c>
      <c r="K33" s="206">
        <v>0.34</v>
      </c>
      <c r="L33" s="206">
        <v>20.92</v>
      </c>
      <c r="M33" s="206">
        <v>0.5</v>
      </c>
      <c r="N33" s="206">
        <v>1.29</v>
      </c>
      <c r="O33" s="206">
        <v>0</v>
      </c>
      <c r="P33" s="206">
        <v>1.1200000000000001</v>
      </c>
      <c r="Q33" s="206">
        <v>0.23</v>
      </c>
      <c r="R33" s="206">
        <v>0.46</v>
      </c>
      <c r="S33" s="206">
        <v>0.28999999999999998</v>
      </c>
      <c r="T33" s="206">
        <v>0</v>
      </c>
      <c r="U33" s="206">
        <v>0.77</v>
      </c>
      <c r="V33" s="206">
        <v>0.13</v>
      </c>
      <c r="W33" s="206">
        <v>0.24</v>
      </c>
      <c r="X33" s="206">
        <v>1.0900000000000001</v>
      </c>
      <c r="Y33" s="206">
        <v>0</v>
      </c>
      <c r="Z33" s="206">
        <v>1.4</v>
      </c>
      <c r="AA33" s="206">
        <v>1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10.25</v>
      </c>
      <c r="D34" s="206">
        <v>1.31</v>
      </c>
      <c r="E34" s="206">
        <v>0</v>
      </c>
      <c r="F34" s="206">
        <v>0</v>
      </c>
      <c r="G34" s="206">
        <v>8.3800000000000008</v>
      </c>
      <c r="H34" s="206">
        <v>0</v>
      </c>
      <c r="I34" s="206">
        <v>18.75</v>
      </c>
      <c r="J34" s="206">
        <v>1.02</v>
      </c>
      <c r="K34" s="206">
        <v>0.34</v>
      </c>
      <c r="L34" s="206">
        <v>20.92</v>
      </c>
      <c r="M34" s="206">
        <v>0.5</v>
      </c>
      <c r="N34" s="206">
        <v>1.29</v>
      </c>
      <c r="O34" s="206">
        <v>0</v>
      </c>
      <c r="P34" s="206">
        <v>1.1200000000000001</v>
      </c>
      <c r="Q34" s="206">
        <v>0.23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0.13</v>
      </c>
      <c r="W34" s="206">
        <v>0.24</v>
      </c>
      <c r="X34" s="206">
        <v>1.0900000000000001</v>
      </c>
      <c r="Y34" s="206">
        <v>0</v>
      </c>
      <c r="Z34" s="206">
        <v>1.4</v>
      </c>
      <c r="AA34" s="206">
        <v>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10.25</v>
      </c>
      <c r="D35" s="206">
        <v>1.31</v>
      </c>
      <c r="E35" s="206">
        <v>0</v>
      </c>
      <c r="F35" s="206">
        <v>0</v>
      </c>
      <c r="G35" s="206">
        <v>8.3800000000000008</v>
      </c>
      <c r="H35" s="206">
        <v>0</v>
      </c>
      <c r="I35" s="206">
        <v>18.75</v>
      </c>
      <c r="J35" s="206">
        <v>1.02</v>
      </c>
      <c r="K35" s="206">
        <v>0.34</v>
      </c>
      <c r="L35" s="206">
        <v>20.92</v>
      </c>
      <c r="M35" s="206">
        <v>0.5</v>
      </c>
      <c r="N35" s="206">
        <v>1.29</v>
      </c>
      <c r="O35" s="206">
        <v>0</v>
      </c>
      <c r="P35" s="206">
        <v>1.1200000000000001</v>
      </c>
      <c r="Q35" s="206">
        <v>0.23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0.13</v>
      </c>
      <c r="W35" s="206">
        <v>0.24</v>
      </c>
      <c r="X35" s="206">
        <v>1.03</v>
      </c>
      <c r="Y35" s="206">
        <v>0</v>
      </c>
      <c r="Z35" s="206">
        <v>1.4</v>
      </c>
      <c r="AA35" s="206">
        <v>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10.25</v>
      </c>
      <c r="D36" s="206">
        <v>1.31</v>
      </c>
      <c r="E36" s="206">
        <v>0</v>
      </c>
      <c r="F36" s="206">
        <v>0</v>
      </c>
      <c r="G36" s="206">
        <v>8.3800000000000008</v>
      </c>
      <c r="H36" s="206">
        <v>0</v>
      </c>
      <c r="I36" s="206">
        <v>18.75</v>
      </c>
      <c r="J36" s="206">
        <v>1.02</v>
      </c>
      <c r="K36" s="206">
        <v>0.34</v>
      </c>
      <c r="L36" s="206">
        <v>20.92</v>
      </c>
      <c r="M36" s="206">
        <v>0.5</v>
      </c>
      <c r="N36" s="206">
        <v>1.29</v>
      </c>
      <c r="O36" s="206">
        <v>0</v>
      </c>
      <c r="P36" s="206">
        <v>1.1200000000000001</v>
      </c>
      <c r="Q36" s="206">
        <v>0.23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0.13</v>
      </c>
      <c r="W36" s="206">
        <v>0.24</v>
      </c>
      <c r="X36" s="206">
        <v>1.03</v>
      </c>
      <c r="Y36" s="206">
        <v>0</v>
      </c>
      <c r="Z36" s="206">
        <v>1.4</v>
      </c>
      <c r="AA36" s="206">
        <v>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10.19</v>
      </c>
      <c r="D37" s="206">
        <v>1.31</v>
      </c>
      <c r="E37" s="206">
        <v>0</v>
      </c>
      <c r="F37" s="206">
        <v>0</v>
      </c>
      <c r="G37" s="206">
        <v>8.3800000000000008</v>
      </c>
      <c r="H37" s="206">
        <v>0</v>
      </c>
      <c r="I37" s="206">
        <v>18.75</v>
      </c>
      <c r="J37" s="206">
        <v>1.02</v>
      </c>
      <c r="K37" s="206">
        <v>0.34</v>
      </c>
      <c r="L37" s="206">
        <v>20.92</v>
      </c>
      <c r="M37" s="206">
        <v>0.5</v>
      </c>
      <c r="N37" s="206">
        <v>1.29</v>
      </c>
      <c r="O37" s="206">
        <v>0</v>
      </c>
      <c r="P37" s="206">
        <v>1.1200000000000001</v>
      </c>
      <c r="Q37" s="206">
        <v>0.23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0.13</v>
      </c>
      <c r="W37" s="206">
        <v>0.24</v>
      </c>
      <c r="X37" s="206">
        <v>1.03</v>
      </c>
      <c r="Y37" s="206">
        <v>0</v>
      </c>
      <c r="Z37" s="206">
        <v>1.4</v>
      </c>
      <c r="AA37" s="206">
        <v>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10.19</v>
      </c>
      <c r="D38" s="206">
        <v>1.31</v>
      </c>
      <c r="E38" s="206">
        <v>0</v>
      </c>
      <c r="F38" s="206">
        <v>0</v>
      </c>
      <c r="G38" s="206">
        <v>8.3800000000000008</v>
      </c>
      <c r="H38" s="206">
        <v>0</v>
      </c>
      <c r="I38" s="206">
        <v>18.75</v>
      </c>
      <c r="J38" s="206">
        <v>1.02</v>
      </c>
      <c r="K38" s="206">
        <v>0.34</v>
      </c>
      <c r="L38" s="206">
        <v>20.92</v>
      </c>
      <c r="M38" s="206">
        <v>0.5</v>
      </c>
      <c r="N38" s="206">
        <v>1.29</v>
      </c>
      <c r="O38" s="206">
        <v>0</v>
      </c>
      <c r="P38" s="206">
        <v>1.1200000000000001</v>
      </c>
      <c r="Q38" s="206">
        <v>0.23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0.13</v>
      </c>
      <c r="W38" s="206">
        <v>0.24</v>
      </c>
      <c r="X38" s="206">
        <v>1.03</v>
      </c>
      <c r="Y38" s="206">
        <v>0</v>
      </c>
      <c r="Z38" s="206">
        <v>1.4</v>
      </c>
      <c r="AA38" s="206">
        <v>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10.19</v>
      </c>
      <c r="D39" s="206">
        <v>1.31</v>
      </c>
      <c r="E39" s="206">
        <v>0</v>
      </c>
      <c r="F39" s="206">
        <v>0</v>
      </c>
      <c r="G39" s="206">
        <v>8.3800000000000008</v>
      </c>
      <c r="H39" s="206">
        <v>0</v>
      </c>
      <c r="I39" s="206">
        <v>18.75</v>
      </c>
      <c r="J39" s="206">
        <v>1.02</v>
      </c>
      <c r="K39" s="206">
        <v>0.34</v>
      </c>
      <c r="L39" s="206">
        <v>20.92</v>
      </c>
      <c r="M39" s="206">
        <v>0.5</v>
      </c>
      <c r="N39" s="206">
        <v>1.29</v>
      </c>
      <c r="O39" s="206">
        <v>0</v>
      </c>
      <c r="P39" s="206">
        <v>1.1200000000000001</v>
      </c>
      <c r="Q39" s="206">
        <v>0.23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0.13</v>
      </c>
      <c r="W39" s="206">
        <v>0.24</v>
      </c>
      <c r="X39" s="206">
        <v>1.03</v>
      </c>
      <c r="Y39" s="206">
        <v>0</v>
      </c>
      <c r="Z39" s="206">
        <v>1.4</v>
      </c>
      <c r="AA39" s="206">
        <v>1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10.19</v>
      </c>
      <c r="D40" s="206">
        <v>1.31</v>
      </c>
      <c r="E40" s="206">
        <v>0</v>
      </c>
      <c r="F40" s="206">
        <v>0</v>
      </c>
      <c r="G40" s="206">
        <v>8.3800000000000008</v>
      </c>
      <c r="H40" s="206">
        <v>0</v>
      </c>
      <c r="I40" s="206">
        <v>18.75</v>
      </c>
      <c r="J40" s="206">
        <v>1.02</v>
      </c>
      <c r="K40" s="206">
        <v>0</v>
      </c>
      <c r="L40" s="206">
        <v>20.92</v>
      </c>
      <c r="M40" s="206">
        <v>0.5</v>
      </c>
      <c r="N40" s="206">
        <v>1.29</v>
      </c>
      <c r="O40" s="206">
        <v>0</v>
      </c>
      <c r="P40" s="206">
        <v>1.1200000000000001</v>
      </c>
      <c r="Q40" s="206">
        <v>0.23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0.13</v>
      </c>
      <c r="W40" s="206">
        <v>0.24</v>
      </c>
      <c r="X40" s="206">
        <v>1.03</v>
      </c>
      <c r="Y40" s="206">
        <v>0</v>
      </c>
      <c r="Z40" s="206">
        <v>1.4</v>
      </c>
      <c r="AA40" s="206">
        <v>1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10.19</v>
      </c>
      <c r="D41" s="206">
        <v>1.31</v>
      </c>
      <c r="E41" s="206">
        <v>0</v>
      </c>
      <c r="F41" s="206">
        <v>0</v>
      </c>
      <c r="G41" s="206">
        <v>8.3800000000000008</v>
      </c>
      <c r="H41" s="206">
        <v>0</v>
      </c>
      <c r="I41" s="206">
        <v>18.75</v>
      </c>
      <c r="J41" s="206">
        <v>1.02</v>
      </c>
      <c r="K41" s="206">
        <v>0.34</v>
      </c>
      <c r="L41" s="206">
        <v>20.92</v>
      </c>
      <c r="M41" s="206">
        <v>0.5</v>
      </c>
      <c r="N41" s="206">
        <v>1.29</v>
      </c>
      <c r="O41" s="206">
        <v>0</v>
      </c>
      <c r="P41" s="206">
        <v>1.1200000000000001</v>
      </c>
      <c r="Q41" s="206">
        <v>0.23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0.13</v>
      </c>
      <c r="W41" s="206">
        <v>0.24</v>
      </c>
      <c r="X41" s="206">
        <v>1.03</v>
      </c>
      <c r="Y41" s="206">
        <v>0</v>
      </c>
      <c r="Z41" s="206">
        <v>1.4</v>
      </c>
      <c r="AA41" s="206">
        <v>1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10.119999999999999</v>
      </c>
      <c r="D42" s="206">
        <v>1.31</v>
      </c>
      <c r="E42" s="206">
        <v>0</v>
      </c>
      <c r="F42" s="206">
        <v>0</v>
      </c>
      <c r="G42" s="206">
        <v>8.3800000000000008</v>
      </c>
      <c r="H42" s="206">
        <v>0</v>
      </c>
      <c r="I42" s="206">
        <v>18.75</v>
      </c>
      <c r="J42" s="206">
        <v>1.02</v>
      </c>
      <c r="K42" s="206">
        <v>0.34</v>
      </c>
      <c r="L42" s="206">
        <v>20.92</v>
      </c>
      <c r="M42" s="206">
        <v>0.5</v>
      </c>
      <c r="N42" s="206">
        <v>1.29</v>
      </c>
      <c r="O42" s="206">
        <v>0</v>
      </c>
      <c r="P42" s="206">
        <v>1.1200000000000001</v>
      </c>
      <c r="Q42" s="206">
        <v>0.23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0.13</v>
      </c>
      <c r="W42" s="206">
        <v>0.24</v>
      </c>
      <c r="X42" s="206">
        <v>1.03</v>
      </c>
      <c r="Y42" s="206">
        <v>0</v>
      </c>
      <c r="Z42" s="206">
        <v>1.4</v>
      </c>
      <c r="AA42" s="206">
        <v>1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10.119999999999999</v>
      </c>
      <c r="D43" s="206">
        <v>1.31</v>
      </c>
      <c r="E43" s="206">
        <v>0</v>
      </c>
      <c r="F43" s="206">
        <v>0</v>
      </c>
      <c r="G43" s="206">
        <v>8.3800000000000008</v>
      </c>
      <c r="H43" s="206">
        <v>0</v>
      </c>
      <c r="I43" s="206">
        <v>18.75</v>
      </c>
      <c r="J43" s="206">
        <v>1.02</v>
      </c>
      <c r="K43" s="206">
        <v>0.34</v>
      </c>
      <c r="L43" s="206">
        <v>20.92</v>
      </c>
      <c r="M43" s="206">
        <v>0.5</v>
      </c>
      <c r="N43" s="206">
        <v>1.29</v>
      </c>
      <c r="O43" s="206">
        <v>0</v>
      </c>
      <c r="P43" s="206">
        <v>1.26</v>
      </c>
      <c r="Q43" s="206">
        <v>0.23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0.13</v>
      </c>
      <c r="W43" s="206">
        <v>0.24</v>
      </c>
      <c r="X43" s="206">
        <v>1.68</v>
      </c>
      <c r="Y43" s="206">
        <v>0</v>
      </c>
      <c r="Z43" s="206">
        <v>1.4</v>
      </c>
      <c r="AA43" s="206">
        <v>1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10.119999999999999</v>
      </c>
      <c r="D44" s="206">
        <v>1.31</v>
      </c>
      <c r="E44" s="206">
        <v>0</v>
      </c>
      <c r="F44" s="206">
        <v>0</v>
      </c>
      <c r="G44" s="206">
        <v>8.3800000000000008</v>
      </c>
      <c r="H44" s="206">
        <v>0</v>
      </c>
      <c r="I44" s="206">
        <v>18.75</v>
      </c>
      <c r="J44" s="206">
        <v>1.02</v>
      </c>
      <c r="K44" s="206">
        <v>7.42</v>
      </c>
      <c r="L44" s="206">
        <v>78.28</v>
      </c>
      <c r="M44" s="206">
        <v>0.5</v>
      </c>
      <c r="N44" s="206">
        <v>1.29</v>
      </c>
      <c r="O44" s="206">
        <v>0</v>
      </c>
      <c r="P44" s="206">
        <v>1.26</v>
      </c>
      <c r="Q44" s="206">
        <v>4.4000000000000004</v>
      </c>
      <c r="R44" s="206">
        <v>10.87</v>
      </c>
      <c r="S44" s="206">
        <v>6.06</v>
      </c>
      <c r="T44" s="206">
        <v>0</v>
      </c>
      <c r="U44" s="206">
        <v>0.77</v>
      </c>
      <c r="V44" s="206">
        <v>0.13</v>
      </c>
      <c r="W44" s="206">
        <v>0.79</v>
      </c>
      <c r="X44" s="206">
        <v>19.399999999999999</v>
      </c>
      <c r="Y44" s="206">
        <v>0</v>
      </c>
      <c r="Z44" s="206">
        <v>24.38</v>
      </c>
      <c r="AA44" s="206">
        <v>19.96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10.119999999999999</v>
      </c>
      <c r="D45" s="206">
        <v>1.31</v>
      </c>
      <c r="E45" s="206">
        <v>0</v>
      </c>
      <c r="F45" s="206">
        <v>0</v>
      </c>
      <c r="G45" s="206">
        <v>8.3800000000000008</v>
      </c>
      <c r="H45" s="206">
        <v>0</v>
      </c>
      <c r="I45" s="206">
        <v>18.75</v>
      </c>
      <c r="J45" s="206">
        <v>1.02</v>
      </c>
      <c r="K45" s="206">
        <v>7.42</v>
      </c>
      <c r="L45" s="206">
        <v>136.12</v>
      </c>
      <c r="M45" s="206">
        <v>0.5</v>
      </c>
      <c r="N45" s="206">
        <v>1.29</v>
      </c>
      <c r="O45" s="206">
        <v>0</v>
      </c>
      <c r="P45" s="206">
        <v>1.1299999999999999</v>
      </c>
      <c r="Q45" s="206">
        <v>4.4000000000000004</v>
      </c>
      <c r="R45" s="206">
        <v>10.87</v>
      </c>
      <c r="S45" s="206">
        <v>6.06</v>
      </c>
      <c r="T45" s="206">
        <v>0</v>
      </c>
      <c r="U45" s="206">
        <v>0.77</v>
      </c>
      <c r="V45" s="206">
        <v>0.13</v>
      </c>
      <c r="W45" s="206">
        <v>0.78</v>
      </c>
      <c r="X45" s="206">
        <v>19.399999999999999</v>
      </c>
      <c r="Y45" s="206">
        <v>0</v>
      </c>
      <c r="Z45" s="206">
        <v>24.38</v>
      </c>
      <c r="AA45" s="206">
        <v>19.96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10.119999999999999</v>
      </c>
      <c r="D46" s="206">
        <v>1.31</v>
      </c>
      <c r="E46" s="206">
        <v>0</v>
      </c>
      <c r="F46" s="206">
        <v>0</v>
      </c>
      <c r="G46" s="206">
        <v>8.3800000000000008</v>
      </c>
      <c r="H46" s="206">
        <v>0</v>
      </c>
      <c r="I46" s="206">
        <v>18.75</v>
      </c>
      <c r="J46" s="206">
        <v>1.02</v>
      </c>
      <c r="K46" s="206">
        <v>0.34</v>
      </c>
      <c r="L46" s="206">
        <v>193.95</v>
      </c>
      <c r="M46" s="206">
        <v>0.5</v>
      </c>
      <c r="N46" s="206">
        <v>1.29</v>
      </c>
      <c r="O46" s="206">
        <v>0</v>
      </c>
      <c r="P46" s="206">
        <v>1.1299999999999999</v>
      </c>
      <c r="Q46" s="206">
        <v>0.23</v>
      </c>
      <c r="R46" s="206">
        <v>0.61</v>
      </c>
      <c r="S46" s="206">
        <v>0.28999999999999998</v>
      </c>
      <c r="T46" s="206">
        <v>0</v>
      </c>
      <c r="U46" s="206">
        <v>0.77</v>
      </c>
      <c r="V46" s="206">
        <v>0.13</v>
      </c>
      <c r="W46" s="206">
        <v>0.24</v>
      </c>
      <c r="X46" s="206">
        <v>1.68</v>
      </c>
      <c r="Y46" s="206">
        <v>0</v>
      </c>
      <c r="Z46" s="206">
        <v>1.4</v>
      </c>
      <c r="AA46" s="206">
        <v>1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10.119999999999999</v>
      </c>
      <c r="D47" s="206">
        <v>1.31</v>
      </c>
      <c r="E47" s="206">
        <v>0</v>
      </c>
      <c r="F47" s="206">
        <v>0</v>
      </c>
      <c r="G47" s="206">
        <v>8.3800000000000008</v>
      </c>
      <c r="H47" s="206">
        <v>0</v>
      </c>
      <c r="I47" s="206">
        <v>18.75</v>
      </c>
      <c r="J47" s="206">
        <v>1.02</v>
      </c>
      <c r="K47" s="206">
        <v>0.34</v>
      </c>
      <c r="L47" s="206">
        <v>242.15</v>
      </c>
      <c r="M47" s="206">
        <v>0.5</v>
      </c>
      <c r="N47" s="206">
        <v>1.29</v>
      </c>
      <c r="O47" s="206">
        <v>0</v>
      </c>
      <c r="P47" s="206">
        <v>1.1299999999999999</v>
      </c>
      <c r="Q47" s="206">
        <v>0.23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0.13</v>
      </c>
      <c r="W47" s="206">
        <v>0.24</v>
      </c>
      <c r="X47" s="206">
        <v>1.68</v>
      </c>
      <c r="Y47" s="206">
        <v>0</v>
      </c>
      <c r="Z47" s="206">
        <v>1.4</v>
      </c>
      <c r="AA47" s="206">
        <v>1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10.119999999999999</v>
      </c>
      <c r="D48" s="206">
        <v>1.31</v>
      </c>
      <c r="E48" s="206">
        <v>0</v>
      </c>
      <c r="F48" s="206">
        <v>0</v>
      </c>
      <c r="G48" s="206">
        <v>8.3800000000000008</v>
      </c>
      <c r="H48" s="206">
        <v>0</v>
      </c>
      <c r="I48" s="206">
        <v>18.75</v>
      </c>
      <c r="J48" s="206">
        <v>1.02</v>
      </c>
      <c r="K48" s="206">
        <v>0.34</v>
      </c>
      <c r="L48" s="206">
        <v>242.15</v>
      </c>
      <c r="M48" s="206">
        <v>0.5</v>
      </c>
      <c r="N48" s="206">
        <v>1.29</v>
      </c>
      <c r="O48" s="206">
        <v>0</v>
      </c>
      <c r="P48" s="206">
        <v>1.1299999999999999</v>
      </c>
      <c r="Q48" s="206">
        <v>0.23</v>
      </c>
      <c r="R48" s="206">
        <v>0.46</v>
      </c>
      <c r="S48" s="206">
        <v>0.28999999999999998</v>
      </c>
      <c r="T48" s="206">
        <v>0</v>
      </c>
      <c r="U48" s="206">
        <v>0.77</v>
      </c>
      <c r="V48" s="206">
        <v>0.13</v>
      </c>
      <c r="W48" s="206">
        <v>0.24</v>
      </c>
      <c r="X48" s="206">
        <v>1.68</v>
      </c>
      <c r="Y48" s="206">
        <v>0</v>
      </c>
      <c r="Z48" s="206">
        <v>1.4</v>
      </c>
      <c r="AA48" s="206">
        <v>1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10.119999999999999</v>
      </c>
      <c r="D49" s="206">
        <v>1.31</v>
      </c>
      <c r="E49" s="206">
        <v>0</v>
      </c>
      <c r="F49" s="206">
        <v>0</v>
      </c>
      <c r="G49" s="206">
        <v>8.3800000000000008</v>
      </c>
      <c r="H49" s="206">
        <v>0</v>
      </c>
      <c r="I49" s="206">
        <v>18.75</v>
      </c>
      <c r="J49" s="206">
        <v>1.02</v>
      </c>
      <c r="K49" s="206">
        <v>0.34</v>
      </c>
      <c r="L49" s="206">
        <v>242.15</v>
      </c>
      <c r="M49" s="206">
        <v>0.5</v>
      </c>
      <c r="N49" s="206">
        <v>1.29</v>
      </c>
      <c r="O49" s="206">
        <v>0</v>
      </c>
      <c r="P49" s="206">
        <v>1.1299999999999999</v>
      </c>
      <c r="Q49" s="206">
        <v>0.23</v>
      </c>
      <c r="R49" s="206">
        <v>0.46</v>
      </c>
      <c r="S49" s="206">
        <v>0.28999999999999998</v>
      </c>
      <c r="T49" s="206">
        <v>0</v>
      </c>
      <c r="U49" s="206">
        <v>0.77</v>
      </c>
      <c r="V49" s="206">
        <v>0.13</v>
      </c>
      <c r="W49" s="206">
        <v>0.24</v>
      </c>
      <c r="X49" s="206">
        <v>1.68</v>
      </c>
      <c r="Y49" s="206">
        <v>0</v>
      </c>
      <c r="Z49" s="206">
        <v>1.4</v>
      </c>
      <c r="AA49" s="206">
        <v>1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10.119999999999999</v>
      </c>
      <c r="D50" s="206">
        <v>1.31</v>
      </c>
      <c r="E50" s="206">
        <v>0</v>
      </c>
      <c r="F50" s="206">
        <v>0</v>
      </c>
      <c r="G50" s="206">
        <v>8.3800000000000008</v>
      </c>
      <c r="H50" s="206">
        <v>0</v>
      </c>
      <c r="I50" s="206">
        <v>18.75</v>
      </c>
      <c r="J50" s="206">
        <v>1.02</v>
      </c>
      <c r="K50" s="206">
        <v>0.34</v>
      </c>
      <c r="L50" s="206">
        <v>242.15</v>
      </c>
      <c r="M50" s="206">
        <v>0.5</v>
      </c>
      <c r="N50" s="206">
        <v>1.29</v>
      </c>
      <c r="O50" s="206">
        <v>0</v>
      </c>
      <c r="P50" s="206">
        <v>1.1299999999999999</v>
      </c>
      <c r="Q50" s="206">
        <v>0.23</v>
      </c>
      <c r="R50" s="206">
        <v>0.46</v>
      </c>
      <c r="S50" s="206">
        <v>0.28999999999999998</v>
      </c>
      <c r="T50" s="206">
        <v>0</v>
      </c>
      <c r="U50" s="206">
        <v>0.77</v>
      </c>
      <c r="V50" s="206">
        <v>0.13</v>
      </c>
      <c r="W50" s="206">
        <v>0.24</v>
      </c>
      <c r="X50" s="206">
        <v>1.68</v>
      </c>
      <c r="Y50" s="206">
        <v>0</v>
      </c>
      <c r="Z50" s="206">
        <v>1.4</v>
      </c>
      <c r="AA50" s="206">
        <v>1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10.119999999999999</v>
      </c>
      <c r="D51" s="206">
        <v>1.31</v>
      </c>
      <c r="E51" s="206">
        <v>0</v>
      </c>
      <c r="F51" s="206">
        <v>0</v>
      </c>
      <c r="G51" s="206">
        <v>8.3800000000000008</v>
      </c>
      <c r="H51" s="206">
        <v>0</v>
      </c>
      <c r="I51" s="206">
        <v>18.75</v>
      </c>
      <c r="J51" s="206">
        <v>1.02</v>
      </c>
      <c r="K51" s="206">
        <v>0.34</v>
      </c>
      <c r="L51" s="206">
        <v>242.15</v>
      </c>
      <c r="M51" s="206">
        <v>0.5</v>
      </c>
      <c r="N51" s="206">
        <v>1.29</v>
      </c>
      <c r="O51" s="206">
        <v>0</v>
      </c>
      <c r="P51" s="206">
        <v>1.1299999999999999</v>
      </c>
      <c r="Q51" s="206">
        <v>0.23</v>
      </c>
      <c r="R51" s="206">
        <v>0.46</v>
      </c>
      <c r="S51" s="206">
        <v>0.28999999999999998</v>
      </c>
      <c r="T51" s="206">
        <v>0</v>
      </c>
      <c r="U51" s="206">
        <v>0.77</v>
      </c>
      <c r="V51" s="206">
        <v>0.13</v>
      </c>
      <c r="W51" s="206">
        <v>0.26</v>
      </c>
      <c r="X51" s="206">
        <v>1.68</v>
      </c>
      <c r="Y51" s="206">
        <v>0</v>
      </c>
      <c r="Z51" s="206">
        <v>1.4</v>
      </c>
      <c r="AA51" s="206">
        <v>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10.119999999999999</v>
      </c>
      <c r="D52" s="206">
        <v>1.31</v>
      </c>
      <c r="E52" s="206">
        <v>0</v>
      </c>
      <c r="F52" s="206">
        <v>0</v>
      </c>
      <c r="G52" s="206">
        <v>8.3800000000000008</v>
      </c>
      <c r="H52" s="206">
        <v>0</v>
      </c>
      <c r="I52" s="206">
        <v>18.75</v>
      </c>
      <c r="J52" s="206">
        <v>1.02</v>
      </c>
      <c r="K52" s="206">
        <v>7.42</v>
      </c>
      <c r="L52" s="206">
        <v>272.99</v>
      </c>
      <c r="M52" s="206">
        <v>0.5</v>
      </c>
      <c r="N52" s="206">
        <v>1.29</v>
      </c>
      <c r="O52" s="206">
        <v>0</v>
      </c>
      <c r="P52" s="206">
        <v>1.1299999999999999</v>
      </c>
      <c r="Q52" s="206">
        <v>4.4000000000000004</v>
      </c>
      <c r="R52" s="206">
        <v>0.46</v>
      </c>
      <c r="S52" s="206">
        <v>6.06</v>
      </c>
      <c r="T52" s="206">
        <v>0</v>
      </c>
      <c r="U52" s="206">
        <v>0.77</v>
      </c>
      <c r="V52" s="206">
        <v>0.13</v>
      </c>
      <c r="W52" s="206">
        <v>0.26</v>
      </c>
      <c r="X52" s="206">
        <v>1.68</v>
      </c>
      <c r="Y52" s="206">
        <v>0</v>
      </c>
      <c r="Z52" s="206">
        <v>1.4</v>
      </c>
      <c r="AA52" s="206">
        <v>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10.119999999999999</v>
      </c>
      <c r="D53" s="206">
        <v>1.31</v>
      </c>
      <c r="E53" s="206">
        <v>0</v>
      </c>
      <c r="F53" s="206">
        <v>0</v>
      </c>
      <c r="G53" s="206">
        <v>8.3800000000000008</v>
      </c>
      <c r="H53" s="206">
        <v>0</v>
      </c>
      <c r="I53" s="206">
        <v>18.75</v>
      </c>
      <c r="J53" s="206">
        <v>1.02</v>
      </c>
      <c r="K53" s="206">
        <v>7.42</v>
      </c>
      <c r="L53" s="206">
        <v>272.99</v>
      </c>
      <c r="M53" s="206">
        <v>0.5</v>
      </c>
      <c r="N53" s="206">
        <v>1.29</v>
      </c>
      <c r="O53" s="206">
        <v>0</v>
      </c>
      <c r="P53" s="206">
        <v>1.1299999999999999</v>
      </c>
      <c r="Q53" s="206">
        <v>4.4000000000000004</v>
      </c>
      <c r="R53" s="206">
        <v>0.46</v>
      </c>
      <c r="S53" s="206">
        <v>6.06</v>
      </c>
      <c r="T53" s="206">
        <v>0</v>
      </c>
      <c r="U53" s="206">
        <v>0.77</v>
      </c>
      <c r="V53" s="206">
        <v>0.13</v>
      </c>
      <c r="W53" s="206">
        <v>0.26</v>
      </c>
      <c r="X53" s="206">
        <v>1.68</v>
      </c>
      <c r="Y53" s="206">
        <v>0</v>
      </c>
      <c r="Z53" s="206">
        <v>1.4</v>
      </c>
      <c r="AA53" s="206">
        <v>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10.119999999999999</v>
      </c>
      <c r="D54" s="206">
        <v>1.31</v>
      </c>
      <c r="E54" s="206">
        <v>0</v>
      </c>
      <c r="F54" s="206">
        <v>0</v>
      </c>
      <c r="G54" s="206">
        <v>8.3800000000000008</v>
      </c>
      <c r="H54" s="206">
        <v>0</v>
      </c>
      <c r="I54" s="206">
        <v>18.75</v>
      </c>
      <c r="J54" s="206">
        <v>1.02</v>
      </c>
      <c r="K54" s="206">
        <v>7.42</v>
      </c>
      <c r="L54" s="206">
        <v>272.99</v>
      </c>
      <c r="M54" s="206">
        <v>0.5</v>
      </c>
      <c r="N54" s="206">
        <v>1.29</v>
      </c>
      <c r="O54" s="206">
        <v>0</v>
      </c>
      <c r="P54" s="206">
        <v>1.1299999999999999</v>
      </c>
      <c r="Q54" s="206">
        <v>4.4000000000000004</v>
      </c>
      <c r="R54" s="206">
        <v>0.46</v>
      </c>
      <c r="S54" s="206">
        <v>6.06</v>
      </c>
      <c r="T54" s="206">
        <v>0</v>
      </c>
      <c r="U54" s="206">
        <v>0.77</v>
      </c>
      <c r="V54" s="206">
        <v>0.13</v>
      </c>
      <c r="W54" s="206">
        <v>0.26</v>
      </c>
      <c r="X54" s="206">
        <v>1.68</v>
      </c>
      <c r="Y54" s="206">
        <v>0</v>
      </c>
      <c r="Z54" s="206">
        <v>1.4</v>
      </c>
      <c r="AA54" s="206">
        <v>19.96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10.119999999999999</v>
      </c>
      <c r="D55" s="206">
        <v>1.31</v>
      </c>
      <c r="E55" s="206">
        <v>0</v>
      </c>
      <c r="F55" s="206">
        <v>0</v>
      </c>
      <c r="G55" s="206">
        <v>8.3800000000000008</v>
      </c>
      <c r="H55" s="206">
        <v>0</v>
      </c>
      <c r="I55" s="206">
        <v>18.75</v>
      </c>
      <c r="J55" s="206">
        <v>1.02</v>
      </c>
      <c r="K55" s="206">
        <v>7.36</v>
      </c>
      <c r="L55" s="206">
        <v>269.79000000000002</v>
      </c>
      <c r="M55" s="206">
        <v>0.5</v>
      </c>
      <c r="N55" s="206">
        <v>1.29</v>
      </c>
      <c r="O55" s="206">
        <v>0</v>
      </c>
      <c r="P55" s="206">
        <v>1.1299999999999999</v>
      </c>
      <c r="Q55" s="206">
        <v>4.4000000000000004</v>
      </c>
      <c r="R55" s="206">
        <v>0.46</v>
      </c>
      <c r="S55" s="206">
        <v>6.06</v>
      </c>
      <c r="T55" s="206">
        <v>0</v>
      </c>
      <c r="U55" s="206">
        <v>0.77</v>
      </c>
      <c r="V55" s="206">
        <v>0.13</v>
      </c>
      <c r="W55" s="206">
        <v>0.26</v>
      </c>
      <c r="X55" s="206">
        <v>1.68</v>
      </c>
      <c r="Y55" s="206">
        <v>0</v>
      </c>
      <c r="Z55" s="206">
        <v>1.4</v>
      </c>
      <c r="AA55" s="206">
        <v>19.96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10.119999999999999</v>
      </c>
      <c r="D56" s="206">
        <v>1.31</v>
      </c>
      <c r="E56" s="206">
        <v>0</v>
      </c>
      <c r="F56" s="206">
        <v>0</v>
      </c>
      <c r="G56" s="206">
        <v>8.3800000000000008</v>
      </c>
      <c r="H56" s="206">
        <v>0</v>
      </c>
      <c r="I56" s="206">
        <v>18.75</v>
      </c>
      <c r="J56" s="206">
        <v>1.02</v>
      </c>
      <c r="K56" s="206">
        <v>7.42</v>
      </c>
      <c r="L56" s="206">
        <v>269.79000000000002</v>
      </c>
      <c r="M56" s="206">
        <v>0.5</v>
      </c>
      <c r="N56" s="206">
        <v>1.29</v>
      </c>
      <c r="O56" s="206">
        <v>0</v>
      </c>
      <c r="P56" s="206">
        <v>1.1299999999999999</v>
      </c>
      <c r="Q56" s="206">
        <v>4.4000000000000004</v>
      </c>
      <c r="R56" s="206">
        <v>0.46</v>
      </c>
      <c r="S56" s="206">
        <v>6.06</v>
      </c>
      <c r="T56" s="206">
        <v>0</v>
      </c>
      <c r="U56" s="206">
        <v>0.77</v>
      </c>
      <c r="V56" s="206">
        <v>0.13</v>
      </c>
      <c r="W56" s="206">
        <v>0.26</v>
      </c>
      <c r="X56" s="206">
        <v>1.68</v>
      </c>
      <c r="Y56" s="206">
        <v>0</v>
      </c>
      <c r="Z56" s="206">
        <v>24.38</v>
      </c>
      <c r="AA56" s="206">
        <v>19.96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10.119999999999999</v>
      </c>
      <c r="D57" s="206">
        <v>1.31</v>
      </c>
      <c r="E57" s="206">
        <v>0</v>
      </c>
      <c r="F57" s="206">
        <v>0</v>
      </c>
      <c r="G57" s="206">
        <v>8.3800000000000008</v>
      </c>
      <c r="H57" s="206">
        <v>0</v>
      </c>
      <c r="I57" s="206">
        <v>18.75</v>
      </c>
      <c r="J57" s="206">
        <v>1.02</v>
      </c>
      <c r="K57" s="206">
        <v>7.42</v>
      </c>
      <c r="L57" s="206">
        <v>269.79000000000002</v>
      </c>
      <c r="M57" s="206">
        <v>0.5</v>
      </c>
      <c r="N57" s="206">
        <v>1.29</v>
      </c>
      <c r="O57" s="206">
        <v>0</v>
      </c>
      <c r="P57" s="206">
        <v>1.1299999999999999</v>
      </c>
      <c r="Q57" s="206">
        <v>4.4000000000000004</v>
      </c>
      <c r="R57" s="206">
        <v>0.46</v>
      </c>
      <c r="S57" s="206">
        <v>6.06</v>
      </c>
      <c r="T57" s="206">
        <v>0</v>
      </c>
      <c r="U57" s="206">
        <v>0.77</v>
      </c>
      <c r="V57" s="206">
        <v>0.13</v>
      </c>
      <c r="W57" s="206">
        <v>0.26</v>
      </c>
      <c r="X57" s="206">
        <v>2.56</v>
      </c>
      <c r="Y57" s="206">
        <v>0</v>
      </c>
      <c r="Z57" s="206">
        <v>24.38</v>
      </c>
      <c r="AA57" s="206">
        <v>19.96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10.119999999999999</v>
      </c>
      <c r="D58" s="206">
        <v>1.31</v>
      </c>
      <c r="E58" s="206">
        <v>0</v>
      </c>
      <c r="F58" s="206">
        <v>0</v>
      </c>
      <c r="G58" s="206">
        <v>8.3800000000000008</v>
      </c>
      <c r="H58" s="206">
        <v>0</v>
      </c>
      <c r="I58" s="206">
        <v>18.75</v>
      </c>
      <c r="J58" s="206">
        <v>1.02</v>
      </c>
      <c r="K58" s="206">
        <v>7.42</v>
      </c>
      <c r="L58" s="206">
        <v>269.79000000000002</v>
      </c>
      <c r="M58" s="206">
        <v>0.5</v>
      </c>
      <c r="N58" s="206">
        <v>1.29</v>
      </c>
      <c r="O58" s="206">
        <v>0</v>
      </c>
      <c r="P58" s="206">
        <v>1.1299999999999999</v>
      </c>
      <c r="Q58" s="206">
        <v>4.4000000000000004</v>
      </c>
      <c r="R58" s="206">
        <v>0.46</v>
      </c>
      <c r="S58" s="206">
        <v>6.06</v>
      </c>
      <c r="T58" s="206">
        <v>0</v>
      </c>
      <c r="U58" s="206">
        <v>0.77</v>
      </c>
      <c r="V58" s="206">
        <v>0.13</v>
      </c>
      <c r="W58" s="206">
        <v>0.26</v>
      </c>
      <c r="X58" s="206">
        <v>2.56</v>
      </c>
      <c r="Y58" s="206">
        <v>0</v>
      </c>
      <c r="Z58" s="206">
        <v>24.38</v>
      </c>
      <c r="AA58" s="206">
        <v>19.96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10.119999999999999</v>
      </c>
      <c r="D59" s="206">
        <v>1.31</v>
      </c>
      <c r="E59" s="206">
        <v>0</v>
      </c>
      <c r="F59" s="206">
        <v>0</v>
      </c>
      <c r="G59" s="206">
        <v>8.3800000000000008</v>
      </c>
      <c r="H59" s="206">
        <v>0</v>
      </c>
      <c r="I59" s="206">
        <v>18.75</v>
      </c>
      <c r="J59" s="206">
        <v>1.02</v>
      </c>
      <c r="K59" s="206">
        <v>7.42</v>
      </c>
      <c r="L59" s="206">
        <v>269.77</v>
      </c>
      <c r="M59" s="206">
        <v>0.5</v>
      </c>
      <c r="N59" s="206">
        <v>1.29</v>
      </c>
      <c r="O59" s="206">
        <v>0</v>
      </c>
      <c r="P59" s="206">
        <v>1.1299999999999999</v>
      </c>
      <c r="Q59" s="206">
        <v>4.3499999999999996</v>
      </c>
      <c r="R59" s="206">
        <v>0.46</v>
      </c>
      <c r="S59" s="206">
        <v>5.4</v>
      </c>
      <c r="T59" s="206">
        <v>0</v>
      </c>
      <c r="U59" s="206">
        <v>0.77</v>
      </c>
      <c r="V59" s="206">
        <v>0.13</v>
      </c>
      <c r="W59" s="206">
        <v>0.26</v>
      </c>
      <c r="X59" s="206">
        <v>2.56</v>
      </c>
      <c r="Y59" s="206">
        <v>0</v>
      </c>
      <c r="Z59" s="206">
        <v>1.4</v>
      </c>
      <c r="AA59" s="206">
        <v>19.96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10.119999999999999</v>
      </c>
      <c r="D60" s="206">
        <v>1.31</v>
      </c>
      <c r="E60" s="206">
        <v>0</v>
      </c>
      <c r="F60" s="206">
        <v>0</v>
      </c>
      <c r="G60" s="206">
        <v>8.3800000000000008</v>
      </c>
      <c r="H60" s="206">
        <v>0</v>
      </c>
      <c r="I60" s="206">
        <v>18.75</v>
      </c>
      <c r="J60" s="206">
        <v>1.02</v>
      </c>
      <c r="K60" s="206">
        <v>7.42</v>
      </c>
      <c r="L60" s="206">
        <v>269.77</v>
      </c>
      <c r="M60" s="206">
        <v>0.5</v>
      </c>
      <c r="N60" s="206">
        <v>1.29</v>
      </c>
      <c r="O60" s="206">
        <v>0</v>
      </c>
      <c r="P60" s="206">
        <v>1.1299999999999999</v>
      </c>
      <c r="Q60" s="206">
        <v>4.3499999999999996</v>
      </c>
      <c r="R60" s="206">
        <v>0.46</v>
      </c>
      <c r="S60" s="206">
        <v>5.4</v>
      </c>
      <c r="T60" s="206">
        <v>0</v>
      </c>
      <c r="U60" s="206">
        <v>0.77</v>
      </c>
      <c r="V60" s="206">
        <v>0.13</v>
      </c>
      <c r="W60" s="206">
        <v>0.26</v>
      </c>
      <c r="X60" s="206">
        <v>2.56</v>
      </c>
      <c r="Y60" s="206">
        <v>0</v>
      </c>
      <c r="Z60" s="206">
        <v>1.4</v>
      </c>
      <c r="AA60" s="206">
        <v>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10.119999999999999</v>
      </c>
      <c r="D61" s="206">
        <v>1.31</v>
      </c>
      <c r="E61" s="206">
        <v>0</v>
      </c>
      <c r="F61" s="206">
        <v>0</v>
      </c>
      <c r="G61" s="206">
        <v>8.3800000000000008</v>
      </c>
      <c r="H61" s="206">
        <v>0</v>
      </c>
      <c r="I61" s="206">
        <v>18.75</v>
      </c>
      <c r="J61" s="206">
        <v>1.02</v>
      </c>
      <c r="K61" s="206">
        <v>7.4</v>
      </c>
      <c r="L61" s="206">
        <v>269.77</v>
      </c>
      <c r="M61" s="206">
        <v>0.5</v>
      </c>
      <c r="N61" s="206">
        <v>1.29</v>
      </c>
      <c r="O61" s="206">
        <v>0</v>
      </c>
      <c r="P61" s="206">
        <v>1.1299999999999999</v>
      </c>
      <c r="Q61" s="206">
        <v>4.3499999999999996</v>
      </c>
      <c r="R61" s="206">
        <v>0.46</v>
      </c>
      <c r="S61" s="206">
        <v>5.4</v>
      </c>
      <c r="T61" s="206">
        <v>0</v>
      </c>
      <c r="U61" s="206">
        <v>0.77</v>
      </c>
      <c r="V61" s="206">
        <v>0.13</v>
      </c>
      <c r="W61" s="206">
        <v>0.26</v>
      </c>
      <c r="X61" s="206">
        <v>2.56</v>
      </c>
      <c r="Y61" s="206">
        <v>0</v>
      </c>
      <c r="Z61" s="206">
        <v>1.4</v>
      </c>
      <c r="AA61" s="206">
        <v>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10.119999999999999</v>
      </c>
      <c r="D62" s="206">
        <v>1.31</v>
      </c>
      <c r="E62" s="206">
        <v>0</v>
      </c>
      <c r="F62" s="206">
        <v>0</v>
      </c>
      <c r="G62" s="206">
        <v>8.3800000000000008</v>
      </c>
      <c r="H62" s="206">
        <v>0</v>
      </c>
      <c r="I62" s="206">
        <v>18.75</v>
      </c>
      <c r="J62" s="206">
        <v>1.02</v>
      </c>
      <c r="K62" s="206">
        <v>7.4</v>
      </c>
      <c r="L62" s="206">
        <v>269.77</v>
      </c>
      <c r="M62" s="206">
        <v>0.5</v>
      </c>
      <c r="N62" s="206">
        <v>1.29</v>
      </c>
      <c r="O62" s="206">
        <v>0</v>
      </c>
      <c r="P62" s="206">
        <v>1.1299999999999999</v>
      </c>
      <c r="Q62" s="206">
        <v>4.3499999999999996</v>
      </c>
      <c r="R62" s="206">
        <v>0.46</v>
      </c>
      <c r="S62" s="206">
        <v>5.4</v>
      </c>
      <c r="T62" s="206">
        <v>0</v>
      </c>
      <c r="U62" s="206">
        <v>0.77</v>
      </c>
      <c r="V62" s="206">
        <v>0.13</v>
      </c>
      <c r="W62" s="206">
        <v>0.26</v>
      </c>
      <c r="X62" s="206">
        <v>2.56</v>
      </c>
      <c r="Y62" s="206">
        <v>0</v>
      </c>
      <c r="Z62" s="206">
        <v>1.4</v>
      </c>
      <c r="AA62" s="206">
        <v>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10.119999999999999</v>
      </c>
      <c r="D63" s="206">
        <v>1.31</v>
      </c>
      <c r="E63" s="206">
        <v>0</v>
      </c>
      <c r="F63" s="206">
        <v>0</v>
      </c>
      <c r="G63" s="206">
        <v>8.3800000000000008</v>
      </c>
      <c r="H63" s="206">
        <v>0</v>
      </c>
      <c r="I63" s="206">
        <v>18.75</v>
      </c>
      <c r="J63" s="206">
        <v>1.02</v>
      </c>
      <c r="K63" s="206">
        <v>7.0000000000000007E-2</v>
      </c>
      <c r="L63" s="206">
        <v>242.15</v>
      </c>
      <c r="M63" s="206">
        <v>0.5</v>
      </c>
      <c r="N63" s="206">
        <v>1.29</v>
      </c>
      <c r="O63" s="206">
        <v>0</v>
      </c>
      <c r="P63" s="206">
        <v>1.1299999999999999</v>
      </c>
      <c r="Q63" s="206">
        <v>0.23</v>
      </c>
      <c r="R63" s="206">
        <v>0.46</v>
      </c>
      <c r="S63" s="206">
        <v>0.28999999999999998</v>
      </c>
      <c r="T63" s="206">
        <v>0</v>
      </c>
      <c r="U63" s="206">
        <v>0.77</v>
      </c>
      <c r="V63" s="206">
        <v>0.13</v>
      </c>
      <c r="W63" s="206">
        <v>0.26</v>
      </c>
      <c r="X63" s="206">
        <v>2.56</v>
      </c>
      <c r="Y63" s="206">
        <v>0</v>
      </c>
      <c r="Z63" s="206">
        <v>1.4</v>
      </c>
      <c r="AA63" s="206">
        <v>1</v>
      </c>
      <c r="AB63" s="206">
        <v>0</v>
      </c>
      <c r="AC63" s="206">
        <v>3.79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10.119999999999999</v>
      </c>
      <c r="D64" s="206">
        <v>1.31</v>
      </c>
      <c r="E64" s="206">
        <v>0</v>
      </c>
      <c r="F64" s="206">
        <v>0</v>
      </c>
      <c r="G64" s="206">
        <v>8.3800000000000008</v>
      </c>
      <c r="H64" s="206">
        <v>0</v>
      </c>
      <c r="I64" s="206">
        <v>18.75</v>
      </c>
      <c r="J64" s="206">
        <v>1.02</v>
      </c>
      <c r="K64" s="206">
        <v>0.34</v>
      </c>
      <c r="L64" s="206">
        <v>242.15</v>
      </c>
      <c r="M64" s="206">
        <v>0.5</v>
      </c>
      <c r="N64" s="206">
        <v>1.29</v>
      </c>
      <c r="O64" s="206">
        <v>0</v>
      </c>
      <c r="P64" s="206">
        <v>1.1299999999999999</v>
      </c>
      <c r="Q64" s="206">
        <v>0.23</v>
      </c>
      <c r="R64" s="206">
        <v>0.46</v>
      </c>
      <c r="S64" s="206">
        <v>0.28999999999999998</v>
      </c>
      <c r="T64" s="206">
        <v>0</v>
      </c>
      <c r="U64" s="206">
        <v>0.77</v>
      </c>
      <c r="V64" s="206">
        <v>0.13</v>
      </c>
      <c r="W64" s="206">
        <v>0.26</v>
      </c>
      <c r="X64" s="206">
        <v>2.56</v>
      </c>
      <c r="Y64" s="206">
        <v>0</v>
      </c>
      <c r="Z64" s="206">
        <v>1.4</v>
      </c>
      <c r="AA64" s="206">
        <v>1</v>
      </c>
      <c r="AB64" s="206">
        <v>0</v>
      </c>
      <c r="AC64" s="206">
        <v>3.79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10.119999999999999</v>
      </c>
      <c r="D65" s="206">
        <v>1.31</v>
      </c>
      <c r="E65" s="206">
        <v>0</v>
      </c>
      <c r="F65" s="206">
        <v>0</v>
      </c>
      <c r="G65" s="206">
        <v>8.3800000000000008</v>
      </c>
      <c r="H65" s="206">
        <v>0</v>
      </c>
      <c r="I65" s="206">
        <v>18.75</v>
      </c>
      <c r="J65" s="206">
        <v>1.02</v>
      </c>
      <c r="K65" s="206">
        <v>0.34</v>
      </c>
      <c r="L65" s="206">
        <v>268.86</v>
      </c>
      <c r="M65" s="206">
        <v>0.5</v>
      </c>
      <c r="N65" s="206">
        <v>1.29</v>
      </c>
      <c r="O65" s="206">
        <v>0</v>
      </c>
      <c r="P65" s="206">
        <v>1.1299999999999999</v>
      </c>
      <c r="Q65" s="206">
        <v>0.23</v>
      </c>
      <c r="R65" s="206">
        <v>0.46</v>
      </c>
      <c r="S65" s="206">
        <v>0.28999999999999998</v>
      </c>
      <c r="T65" s="206">
        <v>0</v>
      </c>
      <c r="U65" s="206">
        <v>0.77</v>
      </c>
      <c r="V65" s="206">
        <v>0.13</v>
      </c>
      <c r="W65" s="206">
        <v>0.26</v>
      </c>
      <c r="X65" s="206">
        <v>2.56</v>
      </c>
      <c r="Y65" s="206">
        <v>0</v>
      </c>
      <c r="Z65" s="206">
        <v>1.4</v>
      </c>
      <c r="AA65" s="206">
        <v>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10.119999999999999</v>
      </c>
      <c r="D66" s="206">
        <v>1.31</v>
      </c>
      <c r="E66" s="206">
        <v>0</v>
      </c>
      <c r="F66" s="206">
        <v>0</v>
      </c>
      <c r="G66" s="206">
        <v>8.3800000000000008</v>
      </c>
      <c r="H66" s="206">
        <v>0</v>
      </c>
      <c r="I66" s="206">
        <v>18.75</v>
      </c>
      <c r="J66" s="206">
        <v>1.02</v>
      </c>
      <c r="K66" s="206">
        <v>0.34</v>
      </c>
      <c r="L66" s="206">
        <v>269.77999999999997</v>
      </c>
      <c r="M66" s="206">
        <v>0.5</v>
      </c>
      <c r="N66" s="206">
        <v>1.29</v>
      </c>
      <c r="O66" s="206">
        <v>0</v>
      </c>
      <c r="P66" s="206">
        <v>1.1299999999999999</v>
      </c>
      <c r="Q66" s="206">
        <v>0.23</v>
      </c>
      <c r="R66" s="206">
        <v>0.46</v>
      </c>
      <c r="S66" s="206">
        <v>0.28999999999999998</v>
      </c>
      <c r="T66" s="206">
        <v>0</v>
      </c>
      <c r="U66" s="206">
        <v>0.77</v>
      </c>
      <c r="V66" s="206">
        <v>0.13</v>
      </c>
      <c r="W66" s="206">
        <v>0.26</v>
      </c>
      <c r="X66" s="206">
        <v>2.56</v>
      </c>
      <c r="Y66" s="206">
        <v>0</v>
      </c>
      <c r="Z66" s="206">
        <v>1.4</v>
      </c>
      <c r="AA66" s="206">
        <v>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10.119999999999999</v>
      </c>
      <c r="D67" s="206">
        <v>1.31</v>
      </c>
      <c r="E67" s="206">
        <v>0</v>
      </c>
      <c r="F67" s="206">
        <v>0</v>
      </c>
      <c r="G67" s="206">
        <v>8.3800000000000008</v>
      </c>
      <c r="H67" s="206">
        <v>0</v>
      </c>
      <c r="I67" s="206">
        <v>18.75</v>
      </c>
      <c r="J67" s="206">
        <v>1.02</v>
      </c>
      <c r="K67" s="206">
        <v>0.34</v>
      </c>
      <c r="L67" s="206">
        <v>213.23</v>
      </c>
      <c r="M67" s="206">
        <v>0.5</v>
      </c>
      <c r="N67" s="206">
        <v>1.29</v>
      </c>
      <c r="O67" s="206">
        <v>0</v>
      </c>
      <c r="P67" s="206">
        <v>1.1299999999999999</v>
      </c>
      <c r="Q67" s="206">
        <v>0.23</v>
      </c>
      <c r="R67" s="206">
        <v>0.46</v>
      </c>
      <c r="S67" s="206">
        <v>0.28999999999999998</v>
      </c>
      <c r="T67" s="206">
        <v>0</v>
      </c>
      <c r="U67" s="206">
        <v>0.77</v>
      </c>
      <c r="V67" s="206">
        <v>0.13</v>
      </c>
      <c r="W67" s="206">
        <v>0.24</v>
      </c>
      <c r="X67" s="206">
        <v>2.56</v>
      </c>
      <c r="Y67" s="206">
        <v>0</v>
      </c>
      <c r="Z67" s="206">
        <v>1.4</v>
      </c>
      <c r="AA67" s="206">
        <v>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10.119999999999999</v>
      </c>
      <c r="D68" s="206">
        <v>1.31</v>
      </c>
      <c r="E68" s="206">
        <v>0</v>
      </c>
      <c r="F68" s="206">
        <v>0</v>
      </c>
      <c r="G68" s="206">
        <v>8.3800000000000008</v>
      </c>
      <c r="H68" s="206">
        <v>0</v>
      </c>
      <c r="I68" s="206">
        <v>18.75</v>
      </c>
      <c r="J68" s="206">
        <v>1.02</v>
      </c>
      <c r="K68" s="206">
        <v>0.34</v>
      </c>
      <c r="L68" s="206">
        <v>165.03</v>
      </c>
      <c r="M68" s="206">
        <v>0.5</v>
      </c>
      <c r="N68" s="206">
        <v>1.29</v>
      </c>
      <c r="O68" s="206">
        <v>0</v>
      </c>
      <c r="P68" s="206">
        <v>1.1299999999999999</v>
      </c>
      <c r="Q68" s="206">
        <v>0.23</v>
      </c>
      <c r="R68" s="206">
        <v>0.46</v>
      </c>
      <c r="S68" s="206">
        <v>0.28999999999999998</v>
      </c>
      <c r="T68" s="206">
        <v>0</v>
      </c>
      <c r="U68" s="206">
        <v>0.77</v>
      </c>
      <c r="V68" s="206">
        <v>0.13</v>
      </c>
      <c r="W68" s="206">
        <v>0.24</v>
      </c>
      <c r="X68" s="206">
        <v>2.56</v>
      </c>
      <c r="Y68" s="206">
        <v>0</v>
      </c>
      <c r="Z68" s="206">
        <v>1.4</v>
      </c>
      <c r="AA68" s="206">
        <v>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10.119999999999999</v>
      </c>
      <c r="D69" s="206">
        <v>1.31</v>
      </c>
      <c r="E69" s="206">
        <v>0</v>
      </c>
      <c r="F69" s="206">
        <v>0</v>
      </c>
      <c r="G69" s="206">
        <v>8.3800000000000008</v>
      </c>
      <c r="H69" s="206">
        <v>0</v>
      </c>
      <c r="I69" s="206">
        <v>18.75</v>
      </c>
      <c r="J69" s="206">
        <v>1.02</v>
      </c>
      <c r="K69" s="206">
        <v>0.34</v>
      </c>
      <c r="L69" s="206">
        <v>107.2</v>
      </c>
      <c r="M69" s="206">
        <v>0.5</v>
      </c>
      <c r="N69" s="206">
        <v>1.29</v>
      </c>
      <c r="O69" s="206">
        <v>0</v>
      </c>
      <c r="P69" s="206">
        <v>1.1299999999999999</v>
      </c>
      <c r="Q69" s="206">
        <v>0.23</v>
      </c>
      <c r="R69" s="206">
        <v>0.46</v>
      </c>
      <c r="S69" s="206">
        <v>0.28999999999999998</v>
      </c>
      <c r="T69" s="206">
        <v>0</v>
      </c>
      <c r="U69" s="206">
        <v>0.77</v>
      </c>
      <c r="V69" s="206">
        <v>0.13</v>
      </c>
      <c r="W69" s="206">
        <v>0.24</v>
      </c>
      <c r="X69" s="206">
        <v>2.56</v>
      </c>
      <c r="Y69" s="206">
        <v>0</v>
      </c>
      <c r="Z69" s="206">
        <v>1.4</v>
      </c>
      <c r="AA69" s="206">
        <v>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10.119999999999999</v>
      </c>
      <c r="D70" s="206">
        <v>1.31</v>
      </c>
      <c r="E70" s="206">
        <v>0</v>
      </c>
      <c r="F70" s="206">
        <v>0</v>
      </c>
      <c r="G70" s="206">
        <v>8.3800000000000008</v>
      </c>
      <c r="H70" s="206">
        <v>0</v>
      </c>
      <c r="I70" s="206">
        <v>18.75</v>
      </c>
      <c r="J70" s="206">
        <v>1.02</v>
      </c>
      <c r="K70" s="206">
        <v>0.34</v>
      </c>
      <c r="L70" s="206">
        <v>107.2</v>
      </c>
      <c r="M70" s="206">
        <v>0.5</v>
      </c>
      <c r="N70" s="206">
        <v>1.29</v>
      </c>
      <c r="O70" s="206">
        <v>0</v>
      </c>
      <c r="P70" s="206">
        <v>1.1299999999999999</v>
      </c>
      <c r="Q70" s="206">
        <v>0.23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0.13</v>
      </c>
      <c r="W70" s="206">
        <v>0.24</v>
      </c>
      <c r="X70" s="206">
        <v>2.56</v>
      </c>
      <c r="Y70" s="206">
        <v>0</v>
      </c>
      <c r="Z70" s="206">
        <v>1.4</v>
      </c>
      <c r="AA70" s="206">
        <v>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10.119999999999999</v>
      </c>
      <c r="D71" s="206">
        <v>1.31</v>
      </c>
      <c r="E71" s="206">
        <v>0</v>
      </c>
      <c r="F71" s="206">
        <v>0</v>
      </c>
      <c r="G71" s="206">
        <v>8.3800000000000008</v>
      </c>
      <c r="H71" s="206">
        <v>0</v>
      </c>
      <c r="I71" s="206">
        <v>18.75</v>
      </c>
      <c r="J71" s="206">
        <v>1.02</v>
      </c>
      <c r="K71" s="206">
        <v>7.42</v>
      </c>
      <c r="L71" s="206">
        <v>107.2</v>
      </c>
      <c r="M71" s="206">
        <v>0.5</v>
      </c>
      <c r="N71" s="206">
        <v>1.29</v>
      </c>
      <c r="O71" s="206">
        <v>0</v>
      </c>
      <c r="P71" s="206">
        <v>1.1299999999999999</v>
      </c>
      <c r="Q71" s="206">
        <v>4.4000000000000004</v>
      </c>
      <c r="R71" s="206">
        <v>10.87</v>
      </c>
      <c r="S71" s="206">
        <v>6.06</v>
      </c>
      <c r="T71" s="206">
        <v>0</v>
      </c>
      <c r="U71" s="206">
        <v>0.77</v>
      </c>
      <c r="V71" s="206">
        <v>0.13</v>
      </c>
      <c r="W71" s="206">
        <v>1.08</v>
      </c>
      <c r="X71" s="206">
        <v>20.53</v>
      </c>
      <c r="Y71" s="206">
        <v>0</v>
      </c>
      <c r="Z71" s="206">
        <v>24.38</v>
      </c>
      <c r="AA71" s="206">
        <v>19.96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10.119999999999999</v>
      </c>
      <c r="D72" s="206">
        <v>1.31</v>
      </c>
      <c r="E72" s="206">
        <v>0</v>
      </c>
      <c r="F72" s="206">
        <v>0</v>
      </c>
      <c r="G72" s="206">
        <v>8.3800000000000008</v>
      </c>
      <c r="H72" s="206">
        <v>0</v>
      </c>
      <c r="I72" s="206">
        <v>18.75</v>
      </c>
      <c r="J72" s="206">
        <v>1.02</v>
      </c>
      <c r="K72" s="206">
        <v>0.34</v>
      </c>
      <c r="L72" s="206">
        <v>107.2</v>
      </c>
      <c r="M72" s="206">
        <v>0.5</v>
      </c>
      <c r="N72" s="206">
        <v>1.29</v>
      </c>
      <c r="O72" s="206">
        <v>0</v>
      </c>
      <c r="P72" s="206">
        <v>1.1299999999999999</v>
      </c>
      <c r="Q72" s="206">
        <v>0.23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0.13</v>
      </c>
      <c r="W72" s="206">
        <v>0.24</v>
      </c>
      <c r="X72" s="206">
        <v>2.56</v>
      </c>
      <c r="Y72" s="206">
        <v>0</v>
      </c>
      <c r="Z72" s="206">
        <v>1.4</v>
      </c>
      <c r="AA72" s="206">
        <v>1</v>
      </c>
      <c r="AB72" s="206">
        <v>0</v>
      </c>
      <c r="AC72" s="206">
        <v>-0.3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10.119999999999999</v>
      </c>
      <c r="D73" s="206">
        <v>1.31</v>
      </c>
      <c r="E73" s="206">
        <v>0</v>
      </c>
      <c r="F73" s="206">
        <v>0</v>
      </c>
      <c r="G73" s="206">
        <v>8.3800000000000008</v>
      </c>
      <c r="H73" s="206">
        <v>0</v>
      </c>
      <c r="I73" s="206">
        <v>18.75</v>
      </c>
      <c r="J73" s="206">
        <v>1.02</v>
      </c>
      <c r="K73" s="206">
        <v>0.34</v>
      </c>
      <c r="L73" s="206">
        <v>107.2</v>
      </c>
      <c r="M73" s="206">
        <v>0.5</v>
      </c>
      <c r="N73" s="206">
        <v>1.29</v>
      </c>
      <c r="O73" s="206">
        <v>0</v>
      </c>
      <c r="P73" s="206">
        <v>1.1299999999999999</v>
      </c>
      <c r="Q73" s="206">
        <v>0.23</v>
      </c>
      <c r="R73" s="206">
        <v>0.46</v>
      </c>
      <c r="S73" s="206">
        <v>0.28999999999999998</v>
      </c>
      <c r="T73" s="206">
        <v>0</v>
      </c>
      <c r="U73" s="206">
        <v>0.77</v>
      </c>
      <c r="V73" s="206">
        <v>0.13</v>
      </c>
      <c r="W73" s="206">
        <v>0.24</v>
      </c>
      <c r="X73" s="206">
        <v>2.56</v>
      </c>
      <c r="Y73" s="206">
        <v>0</v>
      </c>
      <c r="Z73" s="206">
        <v>1.4</v>
      </c>
      <c r="AA73" s="206">
        <v>1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10.119999999999999</v>
      </c>
      <c r="D74" s="206">
        <v>1.31</v>
      </c>
      <c r="E74" s="206">
        <v>0</v>
      </c>
      <c r="F74" s="206">
        <v>0</v>
      </c>
      <c r="G74" s="206">
        <v>8.3800000000000008</v>
      </c>
      <c r="H74" s="206">
        <v>0</v>
      </c>
      <c r="I74" s="206">
        <v>18.75</v>
      </c>
      <c r="J74" s="206">
        <v>1.02</v>
      </c>
      <c r="K74" s="206">
        <v>0.34</v>
      </c>
      <c r="L74" s="206">
        <v>49.37</v>
      </c>
      <c r="M74" s="206">
        <v>0.5</v>
      </c>
      <c r="N74" s="206">
        <v>1.29</v>
      </c>
      <c r="O74" s="206">
        <v>0</v>
      </c>
      <c r="P74" s="206">
        <v>1.1299999999999999</v>
      </c>
      <c r="Q74" s="206">
        <v>0.23</v>
      </c>
      <c r="R74" s="206">
        <v>0.46</v>
      </c>
      <c r="S74" s="206">
        <v>0.28999999999999998</v>
      </c>
      <c r="T74" s="206">
        <v>0</v>
      </c>
      <c r="U74" s="206">
        <v>0.77</v>
      </c>
      <c r="V74" s="206">
        <v>0.13</v>
      </c>
      <c r="W74" s="206">
        <v>0.24</v>
      </c>
      <c r="X74" s="206">
        <v>2.56</v>
      </c>
      <c r="Y74" s="206">
        <v>0</v>
      </c>
      <c r="Z74" s="206">
        <v>1.4</v>
      </c>
      <c r="AA74" s="206">
        <v>1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10.119999999999999</v>
      </c>
      <c r="D75" s="206">
        <v>1.31</v>
      </c>
      <c r="E75" s="206">
        <v>0</v>
      </c>
      <c r="F75" s="206">
        <v>0</v>
      </c>
      <c r="G75" s="206">
        <v>8.3800000000000008</v>
      </c>
      <c r="H75" s="206">
        <v>0</v>
      </c>
      <c r="I75" s="206">
        <v>18.75</v>
      </c>
      <c r="J75" s="206">
        <v>1.02</v>
      </c>
      <c r="K75" s="206">
        <v>0.34</v>
      </c>
      <c r="L75" s="206">
        <v>71.25</v>
      </c>
      <c r="M75" s="206">
        <v>0.5</v>
      </c>
      <c r="N75" s="206">
        <v>1.29</v>
      </c>
      <c r="O75" s="206">
        <v>0</v>
      </c>
      <c r="P75" s="206">
        <v>1.1299999999999999</v>
      </c>
      <c r="Q75" s="206">
        <v>0.23</v>
      </c>
      <c r="R75" s="206">
        <v>0.46</v>
      </c>
      <c r="S75" s="206">
        <v>0.28999999999999998</v>
      </c>
      <c r="T75" s="206">
        <v>0</v>
      </c>
      <c r="U75" s="206">
        <v>0.77</v>
      </c>
      <c r="V75" s="206">
        <v>0.13</v>
      </c>
      <c r="W75" s="206">
        <v>0.25</v>
      </c>
      <c r="X75" s="206">
        <v>2.56</v>
      </c>
      <c r="Y75" s="206">
        <v>0</v>
      </c>
      <c r="Z75" s="206">
        <v>1.4</v>
      </c>
      <c r="AA75" s="206">
        <v>1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10.119999999999999</v>
      </c>
      <c r="D76" s="206">
        <v>1.31</v>
      </c>
      <c r="E76" s="206">
        <v>0</v>
      </c>
      <c r="F76" s="206">
        <v>0</v>
      </c>
      <c r="G76" s="206">
        <v>8.3800000000000008</v>
      </c>
      <c r="H76" s="206">
        <v>0</v>
      </c>
      <c r="I76" s="206">
        <v>18.75</v>
      </c>
      <c r="J76" s="206">
        <v>1.02</v>
      </c>
      <c r="K76" s="206">
        <v>0.34</v>
      </c>
      <c r="L76" s="206">
        <v>68.64</v>
      </c>
      <c r="M76" s="206">
        <v>0.5</v>
      </c>
      <c r="N76" s="206">
        <v>1.29</v>
      </c>
      <c r="O76" s="206">
        <v>0</v>
      </c>
      <c r="P76" s="206">
        <v>1.1299999999999999</v>
      </c>
      <c r="Q76" s="206">
        <v>0.23</v>
      </c>
      <c r="R76" s="206">
        <v>0.46</v>
      </c>
      <c r="S76" s="206">
        <v>0.28999999999999998</v>
      </c>
      <c r="T76" s="206">
        <v>0</v>
      </c>
      <c r="U76" s="206">
        <v>0.77</v>
      </c>
      <c r="V76" s="206">
        <v>0.13</v>
      </c>
      <c r="W76" s="206">
        <v>0.25</v>
      </c>
      <c r="X76" s="206">
        <v>2.56</v>
      </c>
      <c r="Y76" s="206">
        <v>0</v>
      </c>
      <c r="Z76" s="206">
        <v>1.4</v>
      </c>
      <c r="AA76" s="206">
        <v>1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10.119999999999999</v>
      </c>
      <c r="D77" s="206">
        <v>1.31</v>
      </c>
      <c r="E77" s="206">
        <v>0</v>
      </c>
      <c r="F77" s="206">
        <v>0</v>
      </c>
      <c r="G77" s="206">
        <v>8.3800000000000008</v>
      </c>
      <c r="H77" s="206">
        <v>0</v>
      </c>
      <c r="I77" s="206">
        <v>18.75</v>
      </c>
      <c r="J77" s="206">
        <v>1.02</v>
      </c>
      <c r="K77" s="206">
        <v>0.34</v>
      </c>
      <c r="L77" s="206">
        <v>68.64</v>
      </c>
      <c r="M77" s="206">
        <v>0.5</v>
      </c>
      <c r="N77" s="206">
        <v>1.29</v>
      </c>
      <c r="O77" s="206">
        <v>0</v>
      </c>
      <c r="P77" s="206">
        <v>1.1299999999999999</v>
      </c>
      <c r="Q77" s="206">
        <v>0.23</v>
      </c>
      <c r="R77" s="206">
        <v>0.46</v>
      </c>
      <c r="S77" s="206">
        <v>0.28999999999999998</v>
      </c>
      <c r="T77" s="206">
        <v>0</v>
      </c>
      <c r="U77" s="206">
        <v>0.77</v>
      </c>
      <c r="V77" s="206">
        <v>0.13</v>
      </c>
      <c r="W77" s="206">
        <v>0.25</v>
      </c>
      <c r="X77" s="206">
        <v>2.56</v>
      </c>
      <c r="Y77" s="206">
        <v>0</v>
      </c>
      <c r="Z77" s="206">
        <v>1.4</v>
      </c>
      <c r="AA77" s="206">
        <v>1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10.119999999999999</v>
      </c>
      <c r="D78" s="206">
        <v>1.31</v>
      </c>
      <c r="E78" s="206">
        <v>0</v>
      </c>
      <c r="F78" s="206">
        <v>0</v>
      </c>
      <c r="G78" s="206">
        <v>8.3800000000000008</v>
      </c>
      <c r="H78" s="206">
        <v>0</v>
      </c>
      <c r="I78" s="206">
        <v>18.75</v>
      </c>
      <c r="J78" s="206">
        <v>1.02</v>
      </c>
      <c r="K78" s="206">
        <v>0.34</v>
      </c>
      <c r="L78" s="206">
        <v>68.64</v>
      </c>
      <c r="M78" s="206">
        <v>0.5</v>
      </c>
      <c r="N78" s="206">
        <v>1.29</v>
      </c>
      <c r="O78" s="206">
        <v>0</v>
      </c>
      <c r="P78" s="206">
        <v>1.1299999999999999</v>
      </c>
      <c r="Q78" s="206">
        <v>0.23</v>
      </c>
      <c r="R78" s="206">
        <v>0.46</v>
      </c>
      <c r="S78" s="206">
        <v>0.28999999999999998</v>
      </c>
      <c r="T78" s="206">
        <v>0</v>
      </c>
      <c r="U78" s="206">
        <v>0.77</v>
      </c>
      <c r="V78" s="206">
        <v>0.13</v>
      </c>
      <c r="W78" s="206">
        <v>0.25</v>
      </c>
      <c r="X78" s="206">
        <v>2.56</v>
      </c>
      <c r="Y78" s="206">
        <v>0</v>
      </c>
      <c r="Z78" s="206">
        <v>1.4</v>
      </c>
      <c r="AA78" s="206">
        <v>1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10.119999999999999</v>
      </c>
      <c r="D79" s="206">
        <v>1.31</v>
      </c>
      <c r="E79" s="206">
        <v>0</v>
      </c>
      <c r="F79" s="206">
        <v>0</v>
      </c>
      <c r="G79" s="206">
        <v>8.3800000000000008</v>
      </c>
      <c r="H79" s="206">
        <v>0</v>
      </c>
      <c r="I79" s="206">
        <v>18.75</v>
      </c>
      <c r="J79" s="206">
        <v>1.02</v>
      </c>
      <c r="K79" s="206">
        <v>0.34</v>
      </c>
      <c r="L79" s="206">
        <v>68.64</v>
      </c>
      <c r="M79" s="206">
        <v>0.5</v>
      </c>
      <c r="N79" s="206">
        <v>1.29</v>
      </c>
      <c r="O79" s="206">
        <v>0</v>
      </c>
      <c r="P79" s="206">
        <v>1.1299999999999999</v>
      </c>
      <c r="Q79" s="206">
        <v>0.23</v>
      </c>
      <c r="R79" s="206">
        <v>0.37</v>
      </c>
      <c r="S79" s="206">
        <v>0.28999999999999998</v>
      </c>
      <c r="T79" s="206">
        <v>0</v>
      </c>
      <c r="U79" s="206">
        <v>0.77</v>
      </c>
      <c r="V79" s="206">
        <v>0.13</v>
      </c>
      <c r="W79" s="206">
        <v>0.25</v>
      </c>
      <c r="X79" s="206">
        <v>1.0900000000000001</v>
      </c>
      <c r="Y79" s="206">
        <v>0</v>
      </c>
      <c r="Z79" s="206">
        <v>1.4</v>
      </c>
      <c r="AA79" s="206">
        <v>1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10.119999999999999</v>
      </c>
      <c r="D80" s="206">
        <v>1.31</v>
      </c>
      <c r="E80" s="206">
        <v>0</v>
      </c>
      <c r="F80" s="206">
        <v>0</v>
      </c>
      <c r="G80" s="206">
        <v>8.3800000000000008</v>
      </c>
      <c r="H80" s="206">
        <v>0</v>
      </c>
      <c r="I80" s="206">
        <v>18.75</v>
      </c>
      <c r="J80" s="206">
        <v>1.02</v>
      </c>
      <c r="K80" s="206">
        <v>0.34</v>
      </c>
      <c r="L80" s="206">
        <v>78.28</v>
      </c>
      <c r="M80" s="206">
        <v>0.5</v>
      </c>
      <c r="N80" s="206">
        <v>1.29</v>
      </c>
      <c r="O80" s="206">
        <v>0</v>
      </c>
      <c r="P80" s="206">
        <v>1.1299999999999999</v>
      </c>
      <c r="Q80" s="206">
        <v>0.23</v>
      </c>
      <c r="R80" s="206">
        <v>0.37</v>
      </c>
      <c r="S80" s="206">
        <v>0.28999999999999998</v>
      </c>
      <c r="T80" s="206">
        <v>0</v>
      </c>
      <c r="U80" s="206">
        <v>0.77</v>
      </c>
      <c r="V80" s="206">
        <v>0.13</v>
      </c>
      <c r="W80" s="206">
        <v>0.25</v>
      </c>
      <c r="X80" s="206">
        <v>1.0900000000000001</v>
      </c>
      <c r="Y80" s="206">
        <v>0</v>
      </c>
      <c r="Z80" s="206">
        <v>1.4</v>
      </c>
      <c r="AA80" s="206">
        <v>1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10.119999999999999</v>
      </c>
      <c r="D81" s="206">
        <v>1.31</v>
      </c>
      <c r="E81" s="206">
        <v>0</v>
      </c>
      <c r="F81" s="206">
        <v>0</v>
      </c>
      <c r="G81" s="206">
        <v>8.3800000000000008</v>
      </c>
      <c r="H81" s="206">
        <v>0</v>
      </c>
      <c r="I81" s="206">
        <v>18.75</v>
      </c>
      <c r="J81" s="206">
        <v>1.02</v>
      </c>
      <c r="K81" s="206">
        <v>0.34</v>
      </c>
      <c r="L81" s="206">
        <v>78.28</v>
      </c>
      <c r="M81" s="206">
        <v>0.5</v>
      </c>
      <c r="N81" s="206">
        <v>1.29</v>
      </c>
      <c r="O81" s="206">
        <v>0</v>
      </c>
      <c r="P81" s="206">
        <v>1.1299999999999999</v>
      </c>
      <c r="Q81" s="206">
        <v>0.23</v>
      </c>
      <c r="R81" s="206">
        <v>0.37</v>
      </c>
      <c r="S81" s="206">
        <v>0.28999999999999998</v>
      </c>
      <c r="T81" s="206">
        <v>0</v>
      </c>
      <c r="U81" s="206">
        <v>0.77</v>
      </c>
      <c r="V81" s="206">
        <v>0.13</v>
      </c>
      <c r="W81" s="206">
        <v>0.25</v>
      </c>
      <c r="X81" s="206">
        <v>1.0900000000000001</v>
      </c>
      <c r="Y81" s="206">
        <v>0</v>
      </c>
      <c r="Z81" s="206">
        <v>1.4</v>
      </c>
      <c r="AA81" s="206">
        <v>1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10.119999999999999</v>
      </c>
      <c r="D82" s="206">
        <v>1.31</v>
      </c>
      <c r="E82" s="206">
        <v>0</v>
      </c>
      <c r="F82" s="206">
        <v>0</v>
      </c>
      <c r="G82" s="206">
        <v>8.3800000000000008</v>
      </c>
      <c r="H82" s="206">
        <v>0</v>
      </c>
      <c r="I82" s="206">
        <v>18.75</v>
      </c>
      <c r="J82" s="206">
        <v>1.02</v>
      </c>
      <c r="K82" s="206">
        <v>0.34</v>
      </c>
      <c r="L82" s="206">
        <v>78.28</v>
      </c>
      <c r="M82" s="206">
        <v>0.5</v>
      </c>
      <c r="N82" s="206">
        <v>1.29</v>
      </c>
      <c r="O82" s="206">
        <v>0</v>
      </c>
      <c r="P82" s="206">
        <v>1.1299999999999999</v>
      </c>
      <c r="Q82" s="206">
        <v>0.23</v>
      </c>
      <c r="R82" s="206">
        <v>0.37</v>
      </c>
      <c r="S82" s="206">
        <v>0.28999999999999998</v>
      </c>
      <c r="T82" s="206">
        <v>0</v>
      </c>
      <c r="U82" s="206">
        <v>0.77</v>
      </c>
      <c r="V82" s="206">
        <v>0.13</v>
      </c>
      <c r="W82" s="206">
        <v>0.25</v>
      </c>
      <c r="X82" s="206">
        <v>1.0900000000000001</v>
      </c>
      <c r="Y82" s="206">
        <v>0</v>
      </c>
      <c r="Z82" s="206">
        <v>1.4</v>
      </c>
      <c r="AA82" s="206">
        <v>1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10.119999999999999</v>
      </c>
      <c r="D83" s="206">
        <v>1.31</v>
      </c>
      <c r="E83" s="206">
        <v>0</v>
      </c>
      <c r="F83" s="206">
        <v>0</v>
      </c>
      <c r="G83" s="206">
        <v>8.3800000000000008</v>
      </c>
      <c r="H83" s="206">
        <v>0</v>
      </c>
      <c r="I83" s="206">
        <v>18.75</v>
      </c>
      <c r="J83" s="206">
        <v>1.02</v>
      </c>
      <c r="K83" s="206">
        <v>0.34</v>
      </c>
      <c r="L83" s="206">
        <v>97.55</v>
      </c>
      <c r="M83" s="206">
        <v>0.5</v>
      </c>
      <c r="N83" s="206">
        <v>1.29</v>
      </c>
      <c r="O83" s="206">
        <v>0</v>
      </c>
      <c r="P83" s="206">
        <v>1.1299999999999999</v>
      </c>
      <c r="Q83" s="206">
        <v>0.23</v>
      </c>
      <c r="R83" s="206">
        <v>0.37</v>
      </c>
      <c r="S83" s="206">
        <v>0.28999999999999998</v>
      </c>
      <c r="T83" s="206">
        <v>0</v>
      </c>
      <c r="U83" s="206">
        <v>0.77</v>
      </c>
      <c r="V83" s="206">
        <v>0.13</v>
      </c>
      <c r="W83" s="206">
        <v>0.16</v>
      </c>
      <c r="X83" s="206">
        <v>1.0900000000000001</v>
      </c>
      <c r="Y83" s="206">
        <v>0</v>
      </c>
      <c r="Z83" s="206">
        <v>1.4</v>
      </c>
      <c r="AA83" s="206">
        <v>1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10.119999999999999</v>
      </c>
      <c r="D84" s="206">
        <v>1.31</v>
      </c>
      <c r="E84" s="206">
        <v>0</v>
      </c>
      <c r="F84" s="206">
        <v>0</v>
      </c>
      <c r="G84" s="206">
        <v>8.3800000000000008</v>
      </c>
      <c r="H84" s="206">
        <v>0</v>
      </c>
      <c r="I84" s="206">
        <v>18.75</v>
      </c>
      <c r="J84" s="206">
        <v>1.02</v>
      </c>
      <c r="K84" s="206">
        <v>0.34</v>
      </c>
      <c r="L84" s="206">
        <v>97.55</v>
      </c>
      <c r="M84" s="206">
        <v>0.5</v>
      </c>
      <c r="N84" s="206">
        <v>1.29</v>
      </c>
      <c r="O84" s="206">
        <v>0</v>
      </c>
      <c r="P84" s="206">
        <v>1.1299999999999999</v>
      </c>
      <c r="Q84" s="206">
        <v>0.23</v>
      </c>
      <c r="R84" s="206">
        <v>0.37</v>
      </c>
      <c r="S84" s="206">
        <v>0.28999999999999998</v>
      </c>
      <c r="T84" s="206">
        <v>0</v>
      </c>
      <c r="U84" s="206">
        <v>0.77</v>
      </c>
      <c r="V84" s="206">
        <v>0.13</v>
      </c>
      <c r="W84" s="206">
        <v>0.16</v>
      </c>
      <c r="X84" s="206">
        <v>1.0900000000000001</v>
      </c>
      <c r="Y84" s="206">
        <v>0</v>
      </c>
      <c r="Z84" s="206">
        <v>1.4</v>
      </c>
      <c r="AA84" s="206">
        <v>1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10.119999999999999</v>
      </c>
      <c r="D85" s="206">
        <v>1.31</v>
      </c>
      <c r="E85" s="206">
        <v>0</v>
      </c>
      <c r="F85" s="206">
        <v>0</v>
      </c>
      <c r="G85" s="206">
        <v>8.3800000000000008</v>
      </c>
      <c r="H85" s="206">
        <v>0</v>
      </c>
      <c r="I85" s="206">
        <v>18.75</v>
      </c>
      <c r="J85" s="206">
        <v>1.02</v>
      </c>
      <c r="K85" s="206">
        <v>0.34</v>
      </c>
      <c r="L85" s="206">
        <v>68.64</v>
      </c>
      <c r="M85" s="206">
        <v>0.5</v>
      </c>
      <c r="N85" s="206">
        <v>1.29</v>
      </c>
      <c r="O85" s="206">
        <v>0</v>
      </c>
      <c r="P85" s="206">
        <v>1.1299999999999999</v>
      </c>
      <c r="Q85" s="206">
        <v>0.23</v>
      </c>
      <c r="R85" s="206">
        <v>0.37</v>
      </c>
      <c r="S85" s="206">
        <v>0.28999999999999998</v>
      </c>
      <c r="T85" s="206">
        <v>0</v>
      </c>
      <c r="U85" s="206">
        <v>0.77</v>
      </c>
      <c r="V85" s="206">
        <v>0.13</v>
      </c>
      <c r="W85" s="206">
        <v>0.26</v>
      </c>
      <c r="X85" s="206">
        <v>1.0900000000000001</v>
      </c>
      <c r="Y85" s="206">
        <v>0</v>
      </c>
      <c r="Z85" s="206">
        <v>1.4</v>
      </c>
      <c r="AA85" s="206">
        <v>1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10.119999999999999</v>
      </c>
      <c r="D86" s="206">
        <v>1.31</v>
      </c>
      <c r="E86" s="206">
        <v>0</v>
      </c>
      <c r="F86" s="206">
        <v>0</v>
      </c>
      <c r="G86" s="206">
        <v>8.3800000000000008</v>
      </c>
      <c r="H86" s="206">
        <v>0</v>
      </c>
      <c r="I86" s="206">
        <v>18.75</v>
      </c>
      <c r="J86" s="206">
        <v>1.02</v>
      </c>
      <c r="K86" s="206">
        <v>0.34</v>
      </c>
      <c r="L86" s="206">
        <v>68.64</v>
      </c>
      <c r="M86" s="206">
        <v>0.5</v>
      </c>
      <c r="N86" s="206">
        <v>1.29</v>
      </c>
      <c r="O86" s="206">
        <v>0</v>
      </c>
      <c r="P86" s="206">
        <v>1.1299999999999999</v>
      </c>
      <c r="Q86" s="206">
        <v>0.23</v>
      </c>
      <c r="R86" s="206">
        <v>0.37</v>
      </c>
      <c r="S86" s="206">
        <v>0.28999999999999998</v>
      </c>
      <c r="T86" s="206">
        <v>0</v>
      </c>
      <c r="U86" s="206">
        <v>0.77</v>
      </c>
      <c r="V86" s="206">
        <v>0.13</v>
      </c>
      <c r="W86" s="206">
        <v>0.26</v>
      </c>
      <c r="X86" s="206">
        <v>1.0900000000000001</v>
      </c>
      <c r="Y86" s="206">
        <v>0</v>
      </c>
      <c r="Z86" s="206">
        <v>1.4</v>
      </c>
      <c r="AA86" s="206">
        <v>1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10.119999999999999</v>
      </c>
      <c r="D87" s="206">
        <v>1.31</v>
      </c>
      <c r="E87" s="206">
        <v>0</v>
      </c>
      <c r="F87" s="206">
        <v>0</v>
      </c>
      <c r="G87" s="206">
        <v>8.3800000000000008</v>
      </c>
      <c r="H87" s="206">
        <v>0</v>
      </c>
      <c r="I87" s="206">
        <v>18.75</v>
      </c>
      <c r="J87" s="206">
        <v>1.02</v>
      </c>
      <c r="K87" s="206">
        <v>0.34</v>
      </c>
      <c r="L87" s="206">
        <v>68.64</v>
      </c>
      <c r="M87" s="206">
        <v>0.5</v>
      </c>
      <c r="N87" s="206">
        <v>1.29</v>
      </c>
      <c r="O87" s="206">
        <v>0</v>
      </c>
      <c r="P87" s="206">
        <v>1.1299999999999999</v>
      </c>
      <c r="Q87" s="206">
        <v>0.23</v>
      </c>
      <c r="R87" s="206">
        <v>0.37</v>
      </c>
      <c r="S87" s="206">
        <v>0.28999999999999998</v>
      </c>
      <c r="T87" s="206">
        <v>0</v>
      </c>
      <c r="U87" s="206">
        <v>0.77</v>
      </c>
      <c r="V87" s="206">
        <v>0.13</v>
      </c>
      <c r="W87" s="206">
        <v>0.25</v>
      </c>
      <c r="X87" s="206">
        <v>1.0900000000000001</v>
      </c>
      <c r="Y87" s="206">
        <v>0</v>
      </c>
      <c r="Z87" s="206">
        <v>1.4</v>
      </c>
      <c r="AA87" s="206">
        <v>1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10.119999999999999</v>
      </c>
      <c r="D88" s="206">
        <v>1.31</v>
      </c>
      <c r="E88" s="206">
        <v>0</v>
      </c>
      <c r="F88" s="206">
        <v>0</v>
      </c>
      <c r="G88" s="206">
        <v>8.3800000000000008</v>
      </c>
      <c r="H88" s="206">
        <v>0</v>
      </c>
      <c r="I88" s="206">
        <v>18.75</v>
      </c>
      <c r="J88" s="206">
        <v>1.02</v>
      </c>
      <c r="K88" s="206">
        <v>0.34</v>
      </c>
      <c r="L88" s="206">
        <v>68.64</v>
      </c>
      <c r="M88" s="206">
        <v>0.5</v>
      </c>
      <c r="N88" s="206">
        <v>1.29</v>
      </c>
      <c r="O88" s="206">
        <v>0</v>
      </c>
      <c r="P88" s="206">
        <v>1.1299999999999999</v>
      </c>
      <c r="Q88" s="206">
        <v>0.23</v>
      </c>
      <c r="R88" s="206">
        <v>0.37</v>
      </c>
      <c r="S88" s="206">
        <v>0.28999999999999998</v>
      </c>
      <c r="T88" s="206">
        <v>0</v>
      </c>
      <c r="U88" s="206">
        <v>0.77</v>
      </c>
      <c r="V88" s="206">
        <v>0.13</v>
      </c>
      <c r="W88" s="206">
        <v>0.25</v>
      </c>
      <c r="X88" s="206">
        <v>1.0900000000000001</v>
      </c>
      <c r="Y88" s="206">
        <v>0</v>
      </c>
      <c r="Z88" s="206">
        <v>1.4</v>
      </c>
      <c r="AA88" s="206">
        <v>1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10.119999999999999</v>
      </c>
      <c r="D89" s="206">
        <v>1.31</v>
      </c>
      <c r="E89" s="206">
        <v>0</v>
      </c>
      <c r="F89" s="206">
        <v>0</v>
      </c>
      <c r="G89" s="206">
        <v>8.3800000000000008</v>
      </c>
      <c r="H89" s="206">
        <v>0</v>
      </c>
      <c r="I89" s="206">
        <v>18.75</v>
      </c>
      <c r="J89" s="206">
        <v>1.02</v>
      </c>
      <c r="K89" s="206">
        <v>0.34</v>
      </c>
      <c r="L89" s="206">
        <v>68.64</v>
      </c>
      <c r="M89" s="206">
        <v>0.5</v>
      </c>
      <c r="N89" s="206">
        <v>1.29</v>
      </c>
      <c r="O89" s="206">
        <v>0</v>
      </c>
      <c r="P89" s="206">
        <v>1.1299999999999999</v>
      </c>
      <c r="Q89" s="206">
        <v>0.23</v>
      </c>
      <c r="R89" s="206">
        <v>0.37</v>
      </c>
      <c r="S89" s="206">
        <v>0.28999999999999998</v>
      </c>
      <c r="T89" s="206">
        <v>0</v>
      </c>
      <c r="U89" s="206">
        <v>0.77</v>
      </c>
      <c r="V89" s="206">
        <v>0.13</v>
      </c>
      <c r="W89" s="206">
        <v>0.24</v>
      </c>
      <c r="X89" s="206">
        <v>1.0900000000000001</v>
      </c>
      <c r="Y89" s="206">
        <v>0</v>
      </c>
      <c r="Z89" s="206">
        <v>1.4</v>
      </c>
      <c r="AA89" s="206">
        <v>1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10.119999999999999</v>
      </c>
      <c r="D90" s="206">
        <v>1.31</v>
      </c>
      <c r="E90" s="206">
        <v>0</v>
      </c>
      <c r="F90" s="206">
        <v>0</v>
      </c>
      <c r="G90" s="206">
        <v>8.3800000000000008</v>
      </c>
      <c r="H90" s="206">
        <v>0</v>
      </c>
      <c r="I90" s="206">
        <v>18.75</v>
      </c>
      <c r="J90" s="206">
        <v>1.02</v>
      </c>
      <c r="K90" s="206">
        <v>0.34</v>
      </c>
      <c r="L90" s="206">
        <v>68.64</v>
      </c>
      <c r="M90" s="206">
        <v>0.5</v>
      </c>
      <c r="N90" s="206">
        <v>1.29</v>
      </c>
      <c r="O90" s="206">
        <v>0</v>
      </c>
      <c r="P90" s="206">
        <v>1.1299999999999999</v>
      </c>
      <c r="Q90" s="206">
        <v>0.23</v>
      </c>
      <c r="R90" s="206">
        <v>0.37</v>
      </c>
      <c r="S90" s="206">
        <v>0.28999999999999998</v>
      </c>
      <c r="T90" s="206">
        <v>0</v>
      </c>
      <c r="U90" s="206">
        <v>0.77</v>
      </c>
      <c r="V90" s="206">
        <v>0.13</v>
      </c>
      <c r="W90" s="206">
        <v>0.24</v>
      </c>
      <c r="X90" s="206">
        <v>1.0900000000000001</v>
      </c>
      <c r="Y90" s="206">
        <v>0</v>
      </c>
      <c r="Z90" s="206">
        <v>1.4</v>
      </c>
      <c r="AA90" s="206">
        <v>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10.119999999999999</v>
      </c>
      <c r="D91" s="206">
        <v>1.31</v>
      </c>
      <c r="E91" s="206">
        <v>0</v>
      </c>
      <c r="F91" s="206">
        <v>0</v>
      </c>
      <c r="G91" s="206">
        <v>8.3800000000000008</v>
      </c>
      <c r="H91" s="206">
        <v>0</v>
      </c>
      <c r="I91" s="206">
        <v>18.75</v>
      </c>
      <c r="J91" s="206">
        <v>1.02</v>
      </c>
      <c r="K91" s="206">
        <v>0.34</v>
      </c>
      <c r="L91" s="206">
        <v>87.91</v>
      </c>
      <c r="M91" s="206">
        <v>0.5</v>
      </c>
      <c r="N91" s="206">
        <v>1.29</v>
      </c>
      <c r="O91" s="206">
        <v>0</v>
      </c>
      <c r="P91" s="206">
        <v>1.1299999999999999</v>
      </c>
      <c r="Q91" s="206">
        <v>0.23</v>
      </c>
      <c r="R91" s="206">
        <v>0.37</v>
      </c>
      <c r="S91" s="206">
        <v>0.28999999999999998</v>
      </c>
      <c r="T91" s="206">
        <v>0</v>
      </c>
      <c r="U91" s="206">
        <v>0.77</v>
      </c>
      <c r="V91" s="206">
        <v>0.13</v>
      </c>
      <c r="W91" s="206">
        <v>0.24</v>
      </c>
      <c r="X91" s="206">
        <v>1.0900000000000001</v>
      </c>
      <c r="Y91" s="206">
        <v>0</v>
      </c>
      <c r="Z91" s="206">
        <v>1.4</v>
      </c>
      <c r="AA91" s="206">
        <v>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10.119999999999999</v>
      </c>
      <c r="D92" s="206">
        <v>1.31</v>
      </c>
      <c r="E92" s="206">
        <v>0</v>
      </c>
      <c r="F92" s="206">
        <v>0</v>
      </c>
      <c r="G92" s="206">
        <v>8.3800000000000008</v>
      </c>
      <c r="H92" s="206">
        <v>0</v>
      </c>
      <c r="I92" s="206">
        <v>18.75</v>
      </c>
      <c r="J92" s="206">
        <v>1.02</v>
      </c>
      <c r="K92" s="206">
        <v>0.34</v>
      </c>
      <c r="L92" s="206">
        <v>87.91</v>
      </c>
      <c r="M92" s="206">
        <v>0.5</v>
      </c>
      <c r="N92" s="206">
        <v>1.29</v>
      </c>
      <c r="O92" s="206">
        <v>0</v>
      </c>
      <c r="P92" s="206">
        <v>1.1299999999999999</v>
      </c>
      <c r="Q92" s="206">
        <v>0.23</v>
      </c>
      <c r="R92" s="206">
        <v>0.37</v>
      </c>
      <c r="S92" s="206">
        <v>0.28999999999999998</v>
      </c>
      <c r="T92" s="206">
        <v>0</v>
      </c>
      <c r="U92" s="206">
        <v>0.77</v>
      </c>
      <c r="V92" s="206">
        <v>0.13</v>
      </c>
      <c r="W92" s="206">
        <v>0.24</v>
      </c>
      <c r="X92" s="206">
        <v>1.0900000000000001</v>
      </c>
      <c r="Y92" s="206">
        <v>0</v>
      </c>
      <c r="Z92" s="206">
        <v>1.4</v>
      </c>
      <c r="AA92" s="206">
        <v>1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10.119999999999999</v>
      </c>
      <c r="D93" s="206">
        <v>1.31</v>
      </c>
      <c r="E93" s="206">
        <v>0</v>
      </c>
      <c r="F93" s="206">
        <v>0</v>
      </c>
      <c r="G93" s="206">
        <v>8.3800000000000008</v>
      </c>
      <c r="H93" s="206">
        <v>0</v>
      </c>
      <c r="I93" s="206">
        <v>18.75</v>
      </c>
      <c r="J93" s="206">
        <v>1.02</v>
      </c>
      <c r="K93" s="206">
        <v>0.34</v>
      </c>
      <c r="L93" s="206">
        <v>87.93</v>
      </c>
      <c r="M93" s="206">
        <v>0.5</v>
      </c>
      <c r="N93" s="206">
        <v>1.29</v>
      </c>
      <c r="O93" s="206">
        <v>0</v>
      </c>
      <c r="P93" s="206">
        <v>1.1299999999999999</v>
      </c>
      <c r="Q93" s="206">
        <v>0.23</v>
      </c>
      <c r="R93" s="206">
        <v>0.37</v>
      </c>
      <c r="S93" s="206">
        <v>0.28999999999999998</v>
      </c>
      <c r="T93" s="206">
        <v>0</v>
      </c>
      <c r="U93" s="206">
        <v>0.77</v>
      </c>
      <c r="V93" s="206">
        <v>0.13</v>
      </c>
      <c r="W93" s="206">
        <v>0.24</v>
      </c>
      <c r="X93" s="206">
        <v>1.0900000000000001</v>
      </c>
      <c r="Y93" s="206">
        <v>0</v>
      </c>
      <c r="Z93" s="206">
        <v>1.4</v>
      </c>
      <c r="AA93" s="206">
        <v>1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10.119999999999999</v>
      </c>
      <c r="D94" s="206">
        <v>1.31</v>
      </c>
      <c r="E94" s="206">
        <v>0</v>
      </c>
      <c r="F94" s="206">
        <v>0</v>
      </c>
      <c r="G94" s="206">
        <v>8.3800000000000008</v>
      </c>
      <c r="H94" s="206">
        <v>0</v>
      </c>
      <c r="I94" s="206">
        <v>18.75</v>
      </c>
      <c r="J94" s="206">
        <v>1.02</v>
      </c>
      <c r="K94" s="206">
        <v>0.34</v>
      </c>
      <c r="L94" s="206">
        <v>87.93</v>
      </c>
      <c r="M94" s="206">
        <v>0.5</v>
      </c>
      <c r="N94" s="206">
        <v>1.29</v>
      </c>
      <c r="O94" s="206">
        <v>0</v>
      </c>
      <c r="P94" s="206">
        <v>1.1299999999999999</v>
      </c>
      <c r="Q94" s="206">
        <v>0.23</v>
      </c>
      <c r="R94" s="206">
        <v>0.37</v>
      </c>
      <c r="S94" s="206">
        <v>0.28999999999999998</v>
      </c>
      <c r="T94" s="206">
        <v>0</v>
      </c>
      <c r="U94" s="206">
        <v>0.77</v>
      </c>
      <c r="V94" s="206">
        <v>0.13</v>
      </c>
      <c r="W94" s="206">
        <v>0.24</v>
      </c>
      <c r="X94" s="206">
        <v>1.0900000000000001</v>
      </c>
      <c r="Y94" s="206">
        <v>0</v>
      </c>
      <c r="Z94" s="206">
        <v>1.4</v>
      </c>
      <c r="AA94" s="206">
        <v>1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10.119999999999999</v>
      </c>
      <c r="D95" s="206">
        <v>1.31</v>
      </c>
      <c r="E95" s="206">
        <v>0</v>
      </c>
      <c r="F95" s="206">
        <v>0</v>
      </c>
      <c r="G95" s="206">
        <v>8.3800000000000008</v>
      </c>
      <c r="H95" s="206">
        <v>0</v>
      </c>
      <c r="I95" s="206">
        <v>18.75</v>
      </c>
      <c r="J95" s="206">
        <v>1.02</v>
      </c>
      <c r="K95" s="206">
        <v>0.34</v>
      </c>
      <c r="L95" s="206">
        <v>87.93</v>
      </c>
      <c r="M95" s="206">
        <v>0.5</v>
      </c>
      <c r="N95" s="206">
        <v>1.29</v>
      </c>
      <c r="O95" s="206">
        <v>0</v>
      </c>
      <c r="P95" s="206">
        <v>1.1299999999999999</v>
      </c>
      <c r="Q95" s="206">
        <v>0.23</v>
      </c>
      <c r="R95" s="206">
        <v>0.37</v>
      </c>
      <c r="S95" s="206">
        <v>0.28999999999999998</v>
      </c>
      <c r="T95" s="206">
        <v>0</v>
      </c>
      <c r="U95" s="206">
        <v>0.77</v>
      </c>
      <c r="V95" s="206">
        <v>0.13</v>
      </c>
      <c r="W95" s="206">
        <v>0.24</v>
      </c>
      <c r="X95" s="206">
        <v>1.0900000000000001</v>
      </c>
      <c r="Y95" s="206">
        <v>0</v>
      </c>
      <c r="Z95" s="206">
        <v>1.4</v>
      </c>
      <c r="AA95" s="206">
        <v>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10.119999999999999</v>
      </c>
      <c r="D96" s="206">
        <v>1.31</v>
      </c>
      <c r="E96" s="206">
        <v>0</v>
      </c>
      <c r="F96" s="206">
        <v>0</v>
      </c>
      <c r="G96" s="206">
        <v>8.3800000000000008</v>
      </c>
      <c r="H96" s="206">
        <v>0</v>
      </c>
      <c r="I96" s="206">
        <v>18.75</v>
      </c>
      <c r="J96" s="206">
        <v>1.02</v>
      </c>
      <c r="K96" s="206">
        <v>0.34</v>
      </c>
      <c r="L96" s="206">
        <v>87.93</v>
      </c>
      <c r="M96" s="206">
        <v>0.5</v>
      </c>
      <c r="N96" s="206">
        <v>1.29</v>
      </c>
      <c r="O96" s="206">
        <v>0</v>
      </c>
      <c r="P96" s="206">
        <v>1.1299999999999999</v>
      </c>
      <c r="Q96" s="206">
        <v>0.23</v>
      </c>
      <c r="R96" s="206">
        <v>0.37</v>
      </c>
      <c r="S96" s="206">
        <v>0.28999999999999998</v>
      </c>
      <c r="T96" s="206">
        <v>0</v>
      </c>
      <c r="U96" s="206">
        <v>0.77</v>
      </c>
      <c r="V96" s="206">
        <v>0.13</v>
      </c>
      <c r="W96" s="206">
        <v>0.24</v>
      </c>
      <c r="X96" s="206">
        <v>1.0900000000000001</v>
      </c>
      <c r="Y96" s="206">
        <v>0</v>
      </c>
      <c r="Z96" s="206">
        <v>1.4</v>
      </c>
      <c r="AA96" s="206">
        <v>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10.119999999999999</v>
      </c>
      <c r="D97" s="206">
        <v>1.31</v>
      </c>
      <c r="E97" s="206">
        <v>0</v>
      </c>
      <c r="F97" s="206">
        <v>0</v>
      </c>
      <c r="G97" s="206">
        <v>8.3800000000000008</v>
      </c>
      <c r="H97" s="206">
        <v>0</v>
      </c>
      <c r="I97" s="206">
        <v>18.75</v>
      </c>
      <c r="J97" s="206">
        <v>1.02</v>
      </c>
      <c r="K97" s="206">
        <v>0.34</v>
      </c>
      <c r="L97" s="206">
        <v>116.84</v>
      </c>
      <c r="M97" s="206">
        <v>0.5</v>
      </c>
      <c r="N97" s="206">
        <v>1.29</v>
      </c>
      <c r="O97" s="206">
        <v>0</v>
      </c>
      <c r="P97" s="206">
        <v>1.1299999999999999</v>
      </c>
      <c r="Q97" s="206">
        <v>0.23</v>
      </c>
      <c r="R97" s="206">
        <v>0.37</v>
      </c>
      <c r="S97" s="206">
        <v>0.28999999999999998</v>
      </c>
      <c r="T97" s="206">
        <v>0</v>
      </c>
      <c r="U97" s="206">
        <v>0.77</v>
      </c>
      <c r="V97" s="206">
        <v>0.13</v>
      </c>
      <c r="W97" s="206">
        <v>0.24</v>
      </c>
      <c r="X97" s="206">
        <v>1.0900000000000001</v>
      </c>
      <c r="Y97" s="206">
        <v>0</v>
      </c>
      <c r="Z97" s="206">
        <v>1.4</v>
      </c>
      <c r="AA97" s="206">
        <v>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10.119999999999999</v>
      </c>
      <c r="D98" s="206">
        <v>1.31</v>
      </c>
      <c r="E98" s="206">
        <v>0</v>
      </c>
      <c r="F98" s="206">
        <v>0</v>
      </c>
      <c r="G98" s="206">
        <v>8.3800000000000008</v>
      </c>
      <c r="H98" s="206">
        <v>0</v>
      </c>
      <c r="I98" s="206">
        <v>18.75</v>
      </c>
      <c r="J98" s="206">
        <v>1.02</v>
      </c>
      <c r="K98" s="206">
        <v>7.42</v>
      </c>
      <c r="L98" s="206">
        <v>78.290000000000006</v>
      </c>
      <c r="M98" s="206">
        <v>0.5</v>
      </c>
      <c r="N98" s="206">
        <v>1.29</v>
      </c>
      <c r="O98" s="206">
        <v>0</v>
      </c>
      <c r="P98" s="206">
        <v>1.1299999999999999</v>
      </c>
      <c r="Q98" s="206">
        <v>4.4000000000000004</v>
      </c>
      <c r="R98" s="206">
        <v>0.37</v>
      </c>
      <c r="S98" s="206">
        <v>6.06</v>
      </c>
      <c r="T98" s="206">
        <v>0</v>
      </c>
      <c r="U98" s="206">
        <v>0.77</v>
      </c>
      <c r="V98" s="206">
        <v>0.13</v>
      </c>
      <c r="W98" s="206">
        <v>0.24</v>
      </c>
      <c r="X98" s="206">
        <v>1.0900000000000001</v>
      </c>
      <c r="Y98" s="206">
        <v>0</v>
      </c>
      <c r="Z98" s="206">
        <v>24.38</v>
      </c>
      <c r="AA98" s="206">
        <v>19.96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0.24377250000000003</v>
      </c>
      <c r="D99">
        <f t="shared" si="0"/>
        <v>3.2090000000000042E-2</v>
      </c>
      <c r="E99">
        <f t="shared" si="0"/>
        <v>0</v>
      </c>
      <c r="F99">
        <f t="shared" si="0"/>
        <v>0</v>
      </c>
      <c r="G99">
        <f t="shared" si="0"/>
        <v>0.19705999999999993</v>
      </c>
      <c r="H99">
        <f t="shared" si="0"/>
        <v>0</v>
      </c>
      <c r="I99">
        <f t="shared" si="0"/>
        <v>0.45</v>
      </c>
      <c r="J99">
        <f t="shared" si="0"/>
        <v>2.4479999999999991E-2</v>
      </c>
      <c r="K99">
        <f t="shared" si="0"/>
        <v>4.3362500000000047E-2</v>
      </c>
      <c r="L99">
        <f t="shared" si="0"/>
        <v>3.3324125000000002</v>
      </c>
      <c r="M99">
        <f t="shared" si="0"/>
        <v>1.227E-2</v>
      </c>
      <c r="N99">
        <f t="shared" si="0"/>
        <v>3.0960000000000064E-2</v>
      </c>
      <c r="O99">
        <f t="shared" si="0"/>
        <v>0</v>
      </c>
      <c r="P99">
        <f t="shared" si="0"/>
        <v>2.7084999999999963E-2</v>
      </c>
      <c r="Q99">
        <f t="shared" si="0"/>
        <v>2.6320000000000027E-2</v>
      </c>
      <c r="R99">
        <f t="shared" si="0"/>
        <v>2.8844999999999982E-2</v>
      </c>
      <c r="S99">
        <f t="shared" si="0"/>
        <v>3.514999999999998E-2</v>
      </c>
      <c r="T99">
        <f t="shared" si="0"/>
        <v>0</v>
      </c>
      <c r="U99">
        <f t="shared" si="0"/>
        <v>1.8480000000000017E-2</v>
      </c>
      <c r="V99">
        <f t="shared" si="0"/>
        <v>3.1500000000000057E-3</v>
      </c>
      <c r="W99">
        <f t="shared" si="0"/>
        <v>1.750249999999999E-2</v>
      </c>
      <c r="X99">
        <f t="shared" si="0"/>
        <v>6.8939999999999946E-2</v>
      </c>
      <c r="Y99">
        <f t="shared" si="0"/>
        <v>0</v>
      </c>
      <c r="Z99">
        <f t="shared" si="0"/>
        <v>0.10253999999999983</v>
      </c>
      <c r="AA99">
        <f t="shared" si="0"/>
        <v>9.509999999999999E-2</v>
      </c>
      <c r="AB99">
        <f t="shared" si="0"/>
        <v>0</v>
      </c>
      <c r="AC99">
        <f t="shared" si="0"/>
        <v>1.82E-3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-2.4164999999999975E-2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-80</v>
      </c>
      <c r="D3" s="124">
        <v>0</v>
      </c>
      <c r="E3" s="124">
        <v>0</v>
      </c>
      <c r="F3" s="124">
        <v>-121</v>
      </c>
      <c r="G3" s="124">
        <v>-201</v>
      </c>
      <c r="H3" s="118"/>
      <c r="I3" s="33">
        <v>1</v>
      </c>
      <c r="J3" s="124">
        <v>80</v>
      </c>
      <c r="K3" s="124">
        <v>0</v>
      </c>
      <c r="L3" s="124">
        <v>0</v>
      </c>
      <c r="M3" s="124">
        <v>0</v>
      </c>
      <c r="N3" s="124">
        <v>80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121</v>
      </c>
      <c r="AF3" s="124">
        <v>0</v>
      </c>
      <c r="AG3" s="124">
        <v>0</v>
      </c>
      <c r="AH3" s="124">
        <v>0</v>
      </c>
      <c r="AI3" s="124">
        <v>121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80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-80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121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-121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800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800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1210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1210</v>
      </c>
      <c r="DF3" s="123">
        <f>AR3+AU3+BB3+BI3+BP3</f>
        <v>201</v>
      </c>
      <c r="DG3" s="123">
        <f>AY3+AN3+BC3+BJ3+BQ3</f>
        <v>-80</v>
      </c>
      <c r="DH3" s="123">
        <f>BF3+AO3+AV3+BK3+BR3</f>
        <v>0</v>
      </c>
      <c r="DI3" s="123">
        <f>BM3+BS3+BD3+AW3+AP3</f>
        <v>0</v>
      </c>
      <c r="DJ3" s="123">
        <f>BT3+BL3+BE3+AX3+AQ3</f>
        <v>-121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-76.204999999999998</v>
      </c>
      <c r="D4" s="124">
        <v>0</v>
      </c>
      <c r="E4" s="124">
        <v>0</v>
      </c>
      <c r="F4" s="124">
        <v>-103.795</v>
      </c>
      <c r="G4" s="124">
        <v>-180</v>
      </c>
      <c r="H4" s="118"/>
      <c r="I4" s="33">
        <v>2</v>
      </c>
      <c r="J4" s="124">
        <v>76.204999999999998</v>
      </c>
      <c r="K4" s="124">
        <v>0</v>
      </c>
      <c r="L4" s="124">
        <v>0</v>
      </c>
      <c r="M4" s="124">
        <v>0</v>
      </c>
      <c r="N4" s="124">
        <v>76.204999999999998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103.795</v>
      </c>
      <c r="AF4" s="124">
        <v>0</v>
      </c>
      <c r="AG4" s="124">
        <v>0</v>
      </c>
      <c r="AH4" s="124">
        <v>0</v>
      </c>
      <c r="AI4" s="124">
        <v>103.795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76.204999999999998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-76.204999999999998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103.795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-103.795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762.05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762.05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1037.95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1037.95</v>
      </c>
      <c r="DF4" s="123">
        <f t="shared" ref="DF4:DF67" si="31">AR4+AU4+BB4+BI4+BP4</f>
        <v>180</v>
      </c>
      <c r="DG4" s="123">
        <f t="shared" ref="DG4:DG67" si="32">AY4+AN4+BC4+BJ4+BQ4</f>
        <v>-76.204999999999998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-103.795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-68.161000000000001</v>
      </c>
      <c r="D5" s="124">
        <v>0</v>
      </c>
      <c r="E5" s="124">
        <v>0</v>
      </c>
      <c r="F5" s="124">
        <v>-92.838999999999999</v>
      </c>
      <c r="G5" s="124">
        <v>-161</v>
      </c>
      <c r="H5" s="118"/>
      <c r="I5" s="33">
        <v>3</v>
      </c>
      <c r="J5" s="124">
        <v>68.161000000000001</v>
      </c>
      <c r="K5" s="124">
        <v>0</v>
      </c>
      <c r="L5" s="124">
        <v>0</v>
      </c>
      <c r="M5" s="124">
        <v>0</v>
      </c>
      <c r="N5" s="124">
        <v>68.161000000000001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92.838999999999999</v>
      </c>
      <c r="AF5" s="124">
        <v>0</v>
      </c>
      <c r="AG5" s="124">
        <v>0</v>
      </c>
      <c r="AH5" s="124">
        <v>0</v>
      </c>
      <c r="AI5" s="124">
        <v>92.838999999999999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68.161000000000001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-68.161000000000001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92.838999999999999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-92.838999999999999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681.61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681.61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928.39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928.39</v>
      </c>
      <c r="DF5" s="123">
        <f t="shared" si="31"/>
        <v>161</v>
      </c>
      <c r="DG5" s="123">
        <f t="shared" si="32"/>
        <v>-68.161000000000001</v>
      </c>
      <c r="DH5" s="123">
        <f t="shared" si="33"/>
        <v>0</v>
      </c>
      <c r="DI5" s="123">
        <f t="shared" si="34"/>
        <v>0</v>
      </c>
      <c r="DJ5" s="123">
        <f t="shared" si="35"/>
        <v>-92.838999999999999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-61.387999999999998</v>
      </c>
      <c r="D6" s="124">
        <v>0</v>
      </c>
      <c r="E6" s="124">
        <v>0</v>
      </c>
      <c r="F6" s="124">
        <v>-83.611999999999995</v>
      </c>
      <c r="G6" s="124">
        <v>-145</v>
      </c>
      <c r="H6" s="118"/>
      <c r="I6" s="33">
        <v>4</v>
      </c>
      <c r="J6" s="124">
        <v>61.387999999999998</v>
      </c>
      <c r="K6" s="124">
        <v>0</v>
      </c>
      <c r="L6" s="124">
        <v>0</v>
      </c>
      <c r="M6" s="124">
        <v>0</v>
      </c>
      <c r="N6" s="124">
        <v>61.387999999999998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83.611999999999995</v>
      </c>
      <c r="AF6" s="124">
        <v>0</v>
      </c>
      <c r="AG6" s="124">
        <v>0</v>
      </c>
      <c r="AH6" s="124">
        <v>0</v>
      </c>
      <c r="AI6" s="124">
        <v>83.611999999999995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61.387999999999998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-61.387999999999998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83.611999999999995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-83.611999999999995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613.88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613.88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836.11999999999989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836.11999999999989</v>
      </c>
      <c r="DF6" s="123">
        <f t="shared" si="31"/>
        <v>145</v>
      </c>
      <c r="DG6" s="123">
        <f t="shared" si="32"/>
        <v>-61.387999999999998</v>
      </c>
      <c r="DH6" s="123">
        <f t="shared" si="33"/>
        <v>0</v>
      </c>
      <c r="DI6" s="123">
        <f t="shared" si="34"/>
        <v>0</v>
      </c>
      <c r="DJ6" s="123">
        <f t="shared" si="35"/>
        <v>-83.611999999999995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-55.460999999999999</v>
      </c>
      <c r="D7" s="124">
        <v>0</v>
      </c>
      <c r="E7" s="124">
        <v>0</v>
      </c>
      <c r="F7" s="124">
        <v>-75.539000000000001</v>
      </c>
      <c r="G7" s="124">
        <v>-131</v>
      </c>
      <c r="H7" s="118"/>
      <c r="I7" s="33">
        <v>5</v>
      </c>
      <c r="J7" s="124">
        <v>55.460999999999999</v>
      </c>
      <c r="K7" s="124">
        <v>0</v>
      </c>
      <c r="L7" s="124">
        <v>0</v>
      </c>
      <c r="M7" s="124">
        <v>0</v>
      </c>
      <c r="N7" s="124">
        <v>55.460999999999999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75.539000000000001</v>
      </c>
      <c r="AF7" s="124">
        <v>0</v>
      </c>
      <c r="AG7" s="124">
        <v>0</v>
      </c>
      <c r="AH7" s="124">
        <v>0</v>
      </c>
      <c r="AI7" s="124">
        <v>75.539000000000001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55.460999999999999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-55.460999999999999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75.539000000000001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-75.539000000000001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554.61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554.61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755.39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755.39</v>
      </c>
      <c r="DF7" s="123">
        <f t="shared" si="31"/>
        <v>131</v>
      </c>
      <c r="DG7" s="123">
        <f t="shared" si="32"/>
        <v>-55.460999999999999</v>
      </c>
      <c r="DH7" s="123">
        <f t="shared" si="33"/>
        <v>0</v>
      </c>
      <c r="DI7" s="123">
        <f t="shared" si="34"/>
        <v>0</v>
      </c>
      <c r="DJ7" s="123">
        <f t="shared" si="35"/>
        <v>-75.539000000000001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-49.957000000000001</v>
      </c>
      <c r="D8" s="124">
        <v>0</v>
      </c>
      <c r="E8" s="124">
        <v>0</v>
      </c>
      <c r="F8" s="124">
        <v>-68.043000000000006</v>
      </c>
      <c r="G8" s="124">
        <v>-118</v>
      </c>
      <c r="H8" s="118"/>
      <c r="I8" s="33">
        <v>6</v>
      </c>
      <c r="J8" s="124">
        <v>49.957000000000001</v>
      </c>
      <c r="K8" s="124">
        <v>0</v>
      </c>
      <c r="L8" s="124">
        <v>0</v>
      </c>
      <c r="M8" s="124">
        <v>0</v>
      </c>
      <c r="N8" s="124">
        <v>49.957000000000001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68.043000000000006</v>
      </c>
      <c r="AF8" s="124">
        <v>0</v>
      </c>
      <c r="AG8" s="124">
        <v>0</v>
      </c>
      <c r="AH8" s="124">
        <v>0</v>
      </c>
      <c r="AI8" s="124">
        <v>68.043000000000006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49.957000000000001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-49.957000000000001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68.043000000000006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-68.043000000000006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499.57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499.57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680.43000000000006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680.43000000000006</v>
      </c>
      <c r="DF8" s="123">
        <f t="shared" si="31"/>
        <v>118</v>
      </c>
      <c r="DG8" s="123">
        <f t="shared" si="32"/>
        <v>-49.957000000000001</v>
      </c>
      <c r="DH8" s="123">
        <f t="shared" si="33"/>
        <v>0</v>
      </c>
      <c r="DI8" s="123">
        <f t="shared" si="34"/>
        <v>0</v>
      </c>
      <c r="DJ8" s="123">
        <f t="shared" si="35"/>
        <v>-68.043000000000006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-38.103000000000002</v>
      </c>
      <c r="D9" s="124">
        <v>0</v>
      </c>
      <c r="E9" s="124">
        <v>0</v>
      </c>
      <c r="F9" s="124">
        <v>-51.896999999999998</v>
      </c>
      <c r="G9" s="124">
        <v>-90</v>
      </c>
      <c r="H9" s="118"/>
      <c r="I9" s="33">
        <v>7</v>
      </c>
      <c r="J9" s="124">
        <v>38.103000000000002</v>
      </c>
      <c r="K9" s="124">
        <v>0</v>
      </c>
      <c r="L9" s="124">
        <v>0</v>
      </c>
      <c r="M9" s="124">
        <v>0</v>
      </c>
      <c r="N9" s="124">
        <v>38.103000000000002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51.896999999999998</v>
      </c>
      <c r="AF9" s="124">
        <v>0</v>
      </c>
      <c r="AG9" s="124">
        <v>0</v>
      </c>
      <c r="AH9" s="124">
        <v>0</v>
      </c>
      <c r="AI9" s="124">
        <v>51.896999999999998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38.103000000000002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-38.103000000000002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51.896999999999998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-51.896999999999998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381.03000000000003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381.03000000000003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518.97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518.97</v>
      </c>
      <c r="DF9" s="123">
        <f t="shared" si="31"/>
        <v>90</v>
      </c>
      <c r="DG9" s="123">
        <f t="shared" si="32"/>
        <v>-38.103000000000002</v>
      </c>
      <c r="DH9" s="123">
        <f t="shared" si="33"/>
        <v>0</v>
      </c>
      <c r="DI9" s="123">
        <f t="shared" si="34"/>
        <v>0</v>
      </c>
      <c r="DJ9" s="123">
        <f t="shared" si="35"/>
        <v>-51.896999999999998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-19.898</v>
      </c>
      <c r="D10" s="124">
        <v>0</v>
      </c>
      <c r="E10" s="124">
        <v>0</v>
      </c>
      <c r="F10" s="124">
        <v>-27.102</v>
      </c>
      <c r="G10" s="124">
        <v>-47</v>
      </c>
      <c r="H10" s="118"/>
      <c r="I10" s="33">
        <v>8</v>
      </c>
      <c r="J10" s="124">
        <v>19.898</v>
      </c>
      <c r="K10" s="124">
        <v>0</v>
      </c>
      <c r="L10" s="124">
        <v>0</v>
      </c>
      <c r="M10" s="124">
        <v>0</v>
      </c>
      <c r="N10" s="124">
        <v>19.898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27.102</v>
      </c>
      <c r="AF10" s="124">
        <v>0</v>
      </c>
      <c r="AG10" s="124">
        <v>0</v>
      </c>
      <c r="AH10" s="124">
        <v>0</v>
      </c>
      <c r="AI10" s="124">
        <v>27.102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19.898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-19.898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27.102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-27.102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198.98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198.98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271.02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271.02</v>
      </c>
      <c r="DF10" s="123">
        <f t="shared" si="31"/>
        <v>47</v>
      </c>
      <c r="DG10" s="123">
        <f t="shared" si="32"/>
        <v>-19.898</v>
      </c>
      <c r="DH10" s="123">
        <f t="shared" si="33"/>
        <v>0</v>
      </c>
      <c r="DI10" s="123">
        <f t="shared" si="34"/>
        <v>0</v>
      </c>
      <c r="DJ10" s="123">
        <f t="shared" si="35"/>
        <v>-27.102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-16.510999999999999</v>
      </c>
      <c r="D11" s="124">
        <v>0</v>
      </c>
      <c r="E11" s="124">
        <v>0</v>
      </c>
      <c r="F11" s="124">
        <v>-22.489000000000001</v>
      </c>
      <c r="G11" s="124">
        <v>-39</v>
      </c>
      <c r="H11" s="118"/>
      <c r="I11" s="33">
        <v>9</v>
      </c>
      <c r="J11" s="124">
        <v>16.510999999999999</v>
      </c>
      <c r="K11" s="124">
        <v>0</v>
      </c>
      <c r="L11" s="124">
        <v>0</v>
      </c>
      <c r="M11" s="124">
        <v>0</v>
      </c>
      <c r="N11" s="124">
        <v>16.510999999999999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22.489000000000001</v>
      </c>
      <c r="AF11" s="124">
        <v>0</v>
      </c>
      <c r="AG11" s="124">
        <v>0</v>
      </c>
      <c r="AH11" s="124">
        <v>0</v>
      </c>
      <c r="AI11" s="124">
        <v>22.489000000000001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16.510999999999999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-16.510999999999999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22.489000000000001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-22.489000000000001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165.10999999999999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165.10999999999999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224.89000000000001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224.89000000000001</v>
      </c>
      <c r="DF11" s="123">
        <f t="shared" si="31"/>
        <v>39</v>
      </c>
      <c r="DG11" s="123">
        <f t="shared" si="32"/>
        <v>-16.510999999999999</v>
      </c>
      <c r="DH11" s="123">
        <f t="shared" si="33"/>
        <v>0</v>
      </c>
      <c r="DI11" s="123">
        <f t="shared" si="34"/>
        <v>0</v>
      </c>
      <c r="DJ11" s="123">
        <f t="shared" si="35"/>
        <v>-22.489000000000001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-13.548</v>
      </c>
      <c r="D12" s="124">
        <v>0</v>
      </c>
      <c r="E12" s="124">
        <v>0</v>
      </c>
      <c r="F12" s="124">
        <v>-18.452000000000002</v>
      </c>
      <c r="G12" s="124">
        <v>-32</v>
      </c>
      <c r="H12" s="118"/>
      <c r="I12" s="33">
        <v>10</v>
      </c>
      <c r="J12" s="124">
        <v>13.548</v>
      </c>
      <c r="K12" s="124">
        <v>0</v>
      </c>
      <c r="L12" s="124">
        <v>0</v>
      </c>
      <c r="M12" s="124">
        <v>0</v>
      </c>
      <c r="N12" s="124">
        <v>13.548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18.452000000000002</v>
      </c>
      <c r="AF12" s="124">
        <v>0</v>
      </c>
      <c r="AG12" s="124">
        <v>0</v>
      </c>
      <c r="AH12" s="124">
        <v>0</v>
      </c>
      <c r="AI12" s="124">
        <v>18.452000000000002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13.548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-13.548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18.452000000000002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-18.452000000000002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135.47999999999999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135.47999999999999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184.52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184.52</v>
      </c>
      <c r="DF12" s="123">
        <f t="shared" si="31"/>
        <v>32</v>
      </c>
      <c r="DG12" s="123">
        <f t="shared" si="32"/>
        <v>-13.548</v>
      </c>
      <c r="DH12" s="123">
        <f t="shared" si="33"/>
        <v>0</v>
      </c>
      <c r="DI12" s="123">
        <f t="shared" si="34"/>
        <v>0</v>
      </c>
      <c r="DJ12" s="123">
        <f t="shared" si="35"/>
        <v>-18.452000000000002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-10.584</v>
      </c>
      <c r="D13" s="124">
        <v>0</v>
      </c>
      <c r="E13" s="124">
        <v>0</v>
      </c>
      <c r="F13" s="124">
        <v>-14.416</v>
      </c>
      <c r="G13" s="124">
        <v>-25</v>
      </c>
      <c r="H13" s="118"/>
      <c r="I13" s="33">
        <v>11</v>
      </c>
      <c r="J13" s="124">
        <v>10.584</v>
      </c>
      <c r="K13" s="124">
        <v>0</v>
      </c>
      <c r="L13" s="124">
        <v>0</v>
      </c>
      <c r="M13" s="124">
        <v>0</v>
      </c>
      <c r="N13" s="124">
        <v>10.584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14.416</v>
      </c>
      <c r="AF13" s="124">
        <v>0</v>
      </c>
      <c r="AG13" s="124">
        <v>0</v>
      </c>
      <c r="AH13" s="124">
        <v>0</v>
      </c>
      <c r="AI13" s="124">
        <v>14.416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10.584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-10.584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14.416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-14.416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105.84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105.84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144.16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144.16</v>
      </c>
      <c r="DF13" s="123">
        <f t="shared" si="31"/>
        <v>25</v>
      </c>
      <c r="DG13" s="123">
        <f t="shared" si="32"/>
        <v>-10.584</v>
      </c>
      <c r="DH13" s="123">
        <f t="shared" si="33"/>
        <v>0</v>
      </c>
      <c r="DI13" s="123">
        <f t="shared" si="34"/>
        <v>0</v>
      </c>
      <c r="DJ13" s="123">
        <f t="shared" si="35"/>
        <v>-14.416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-22.861999999999998</v>
      </c>
      <c r="D14" s="124">
        <v>0</v>
      </c>
      <c r="E14" s="124">
        <v>0</v>
      </c>
      <c r="F14" s="124">
        <v>-31.138000000000002</v>
      </c>
      <c r="G14" s="124">
        <v>-54</v>
      </c>
      <c r="H14" s="118"/>
      <c r="I14" s="33">
        <v>12</v>
      </c>
      <c r="J14" s="124">
        <v>22.861999999999998</v>
      </c>
      <c r="K14" s="124">
        <v>0</v>
      </c>
      <c r="L14" s="124">
        <v>0</v>
      </c>
      <c r="M14" s="124">
        <v>0</v>
      </c>
      <c r="N14" s="124">
        <v>22.861999999999998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31.138000000000002</v>
      </c>
      <c r="AF14" s="124">
        <v>0</v>
      </c>
      <c r="AG14" s="124">
        <v>0</v>
      </c>
      <c r="AH14" s="124">
        <v>0</v>
      </c>
      <c r="AI14" s="124">
        <v>31.138000000000002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22.861999999999998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-22.861999999999998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31.138000000000002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-31.138000000000002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228.61999999999998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228.61999999999998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311.38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311.38</v>
      </c>
      <c r="DF14" s="123">
        <f t="shared" si="31"/>
        <v>54</v>
      </c>
      <c r="DG14" s="123">
        <f t="shared" si="32"/>
        <v>-22.861999999999998</v>
      </c>
      <c r="DH14" s="123">
        <f t="shared" si="33"/>
        <v>0</v>
      </c>
      <c r="DI14" s="123">
        <f t="shared" si="34"/>
        <v>0</v>
      </c>
      <c r="DJ14" s="123">
        <f t="shared" si="35"/>
        <v>-31.138000000000002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-7.1970000000000001</v>
      </c>
      <c r="D21" s="124">
        <v>0</v>
      </c>
      <c r="E21" s="124">
        <v>0</v>
      </c>
      <c r="F21" s="124">
        <v>-9.8030000000000008</v>
      </c>
      <c r="G21" s="124">
        <v>-17</v>
      </c>
      <c r="H21" s="118"/>
      <c r="I21" s="33">
        <v>19</v>
      </c>
      <c r="J21" s="124">
        <v>7.1970000000000001</v>
      </c>
      <c r="K21" s="124">
        <v>0</v>
      </c>
      <c r="L21" s="124">
        <v>0</v>
      </c>
      <c r="M21" s="124">
        <v>0</v>
      </c>
      <c r="N21" s="124">
        <v>7.1970000000000001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9.8030000000000008</v>
      </c>
      <c r="AF21" s="124">
        <v>0</v>
      </c>
      <c r="AG21" s="124">
        <v>0</v>
      </c>
      <c r="AH21" s="124">
        <v>0</v>
      </c>
      <c r="AI21" s="124">
        <v>9.8030000000000008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7.1970000000000001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-7.1970000000000001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9.8030000000000008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-9.8030000000000008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71.97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71.97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98.03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98.03</v>
      </c>
      <c r="DF21" s="123">
        <f t="shared" si="31"/>
        <v>17</v>
      </c>
      <c r="DG21" s="123">
        <f t="shared" si="32"/>
        <v>-7.1970000000000001</v>
      </c>
      <c r="DH21" s="123">
        <f t="shared" si="33"/>
        <v>0</v>
      </c>
      <c r="DI21" s="123">
        <f t="shared" si="34"/>
        <v>0</v>
      </c>
      <c r="DJ21" s="123">
        <f t="shared" si="35"/>
        <v>-9.8030000000000008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-13.124000000000001</v>
      </c>
      <c r="D22" s="124">
        <v>0</v>
      </c>
      <c r="E22" s="124">
        <v>0</v>
      </c>
      <c r="F22" s="124">
        <v>-17.876000000000001</v>
      </c>
      <c r="G22" s="124">
        <v>-31</v>
      </c>
      <c r="H22" s="118"/>
      <c r="I22" s="33">
        <v>20</v>
      </c>
      <c r="J22" s="124">
        <v>13.124000000000001</v>
      </c>
      <c r="K22" s="124">
        <v>0</v>
      </c>
      <c r="L22" s="124">
        <v>0</v>
      </c>
      <c r="M22" s="124">
        <v>0</v>
      </c>
      <c r="N22" s="124">
        <v>13.124000000000001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17.876000000000001</v>
      </c>
      <c r="AF22" s="124">
        <v>0</v>
      </c>
      <c r="AG22" s="124">
        <v>0</v>
      </c>
      <c r="AH22" s="124">
        <v>0</v>
      </c>
      <c r="AI22" s="124">
        <v>17.876000000000001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13.124000000000001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-13.124000000000001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17.876000000000001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-17.876000000000001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131.24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131.24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178.76000000000002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178.76000000000002</v>
      </c>
      <c r="DF22" s="123">
        <f t="shared" si="31"/>
        <v>31</v>
      </c>
      <c r="DG22" s="123">
        <f t="shared" si="32"/>
        <v>-13.124000000000001</v>
      </c>
      <c r="DH22" s="123">
        <f t="shared" si="33"/>
        <v>0</v>
      </c>
      <c r="DI22" s="123">
        <f t="shared" si="34"/>
        <v>0</v>
      </c>
      <c r="DJ22" s="123">
        <f t="shared" si="35"/>
        <v>-17.876000000000001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-19.050999999999998</v>
      </c>
      <c r="D23" s="124">
        <v>0</v>
      </c>
      <c r="E23" s="124">
        <v>0</v>
      </c>
      <c r="F23" s="124">
        <v>-25.949000000000002</v>
      </c>
      <c r="G23" s="124">
        <v>-45</v>
      </c>
      <c r="H23" s="118"/>
      <c r="I23" s="33">
        <v>21</v>
      </c>
      <c r="J23" s="124">
        <v>19.050999999999998</v>
      </c>
      <c r="K23" s="124">
        <v>0</v>
      </c>
      <c r="L23" s="124">
        <v>0</v>
      </c>
      <c r="M23" s="124">
        <v>0</v>
      </c>
      <c r="N23" s="124">
        <v>19.050999999999998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25.949000000000002</v>
      </c>
      <c r="AF23" s="124">
        <v>0</v>
      </c>
      <c r="AG23" s="124">
        <v>0</v>
      </c>
      <c r="AH23" s="124">
        <v>0</v>
      </c>
      <c r="AI23" s="124">
        <v>25.949000000000002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19.050999999999998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-19.050999999999998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25.949000000000002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-25.949000000000002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190.51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190.51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259.49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259.49</v>
      </c>
      <c r="DF23" s="123">
        <f t="shared" si="31"/>
        <v>45</v>
      </c>
      <c r="DG23" s="123">
        <f t="shared" si="32"/>
        <v>-19.050999999999998</v>
      </c>
      <c r="DH23" s="123">
        <f t="shared" si="33"/>
        <v>0</v>
      </c>
      <c r="DI23" s="123">
        <f t="shared" si="34"/>
        <v>0</v>
      </c>
      <c r="DJ23" s="123">
        <f t="shared" si="35"/>
        <v>-25.949000000000002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-23.285</v>
      </c>
      <c r="D24" s="124">
        <v>0</v>
      </c>
      <c r="E24" s="124">
        <v>0</v>
      </c>
      <c r="F24" s="124">
        <v>-31.715</v>
      </c>
      <c r="G24" s="124">
        <v>-55</v>
      </c>
      <c r="H24" s="118"/>
      <c r="I24" s="33">
        <v>22</v>
      </c>
      <c r="J24" s="124">
        <v>23.285</v>
      </c>
      <c r="K24" s="124">
        <v>0</v>
      </c>
      <c r="L24" s="124">
        <v>0</v>
      </c>
      <c r="M24" s="124">
        <v>0</v>
      </c>
      <c r="N24" s="124">
        <v>23.285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31.715</v>
      </c>
      <c r="AF24" s="124">
        <v>0</v>
      </c>
      <c r="AG24" s="124">
        <v>0</v>
      </c>
      <c r="AH24" s="124">
        <v>0</v>
      </c>
      <c r="AI24" s="124">
        <v>31.715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23.285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-23.285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31.715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-31.715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232.85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232.85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317.14999999999998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317.14999999999998</v>
      </c>
      <c r="DF24" s="123">
        <f t="shared" si="31"/>
        <v>55</v>
      </c>
      <c r="DG24" s="123">
        <f t="shared" si="32"/>
        <v>-23.285</v>
      </c>
      <c r="DH24" s="123">
        <f t="shared" si="33"/>
        <v>0</v>
      </c>
      <c r="DI24" s="123">
        <f t="shared" si="34"/>
        <v>0</v>
      </c>
      <c r="DJ24" s="123">
        <f t="shared" si="35"/>
        <v>-31.715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-34.292000000000002</v>
      </c>
      <c r="D25" s="124">
        <v>0</v>
      </c>
      <c r="E25" s="124">
        <v>0</v>
      </c>
      <c r="F25" s="124">
        <v>-46.707999999999998</v>
      </c>
      <c r="G25" s="124">
        <v>-81</v>
      </c>
      <c r="H25" s="118"/>
      <c r="I25" s="33">
        <v>23</v>
      </c>
      <c r="J25" s="124">
        <v>34.292000000000002</v>
      </c>
      <c r="K25" s="124">
        <v>0</v>
      </c>
      <c r="L25" s="124">
        <v>0</v>
      </c>
      <c r="M25" s="124">
        <v>0</v>
      </c>
      <c r="N25" s="124">
        <v>34.292000000000002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46.707999999999998</v>
      </c>
      <c r="AF25" s="124">
        <v>0</v>
      </c>
      <c r="AG25" s="124">
        <v>0</v>
      </c>
      <c r="AH25" s="124">
        <v>0</v>
      </c>
      <c r="AI25" s="124">
        <v>46.707999999999998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34.292000000000002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-34.292000000000002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46.707999999999998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-46.707999999999998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342.92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342.92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467.08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467.08</v>
      </c>
      <c r="DF25" s="123">
        <f t="shared" si="31"/>
        <v>81</v>
      </c>
      <c r="DG25" s="123">
        <f t="shared" si="32"/>
        <v>-34.292000000000002</v>
      </c>
      <c r="DH25" s="123">
        <f t="shared" si="33"/>
        <v>0</v>
      </c>
      <c r="DI25" s="123">
        <f t="shared" si="34"/>
        <v>0</v>
      </c>
      <c r="DJ25" s="123">
        <f t="shared" si="35"/>
        <v>-46.707999999999998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-35.985999999999997</v>
      </c>
      <c r="D26" s="124">
        <v>0</v>
      </c>
      <c r="E26" s="124">
        <v>0</v>
      </c>
      <c r="F26" s="124">
        <v>-49.014000000000003</v>
      </c>
      <c r="G26" s="124">
        <v>-85</v>
      </c>
      <c r="H26" s="118"/>
      <c r="I26" s="33">
        <v>24</v>
      </c>
      <c r="J26" s="124">
        <v>35.985999999999997</v>
      </c>
      <c r="K26" s="124">
        <v>0</v>
      </c>
      <c r="L26" s="124">
        <v>0</v>
      </c>
      <c r="M26" s="124">
        <v>0</v>
      </c>
      <c r="N26" s="124">
        <v>35.985999999999997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49.014000000000003</v>
      </c>
      <c r="AF26" s="124">
        <v>0</v>
      </c>
      <c r="AG26" s="124">
        <v>0</v>
      </c>
      <c r="AH26" s="124">
        <v>0</v>
      </c>
      <c r="AI26" s="124">
        <v>49.014000000000003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35.985999999999997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-35.985999999999997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49.014000000000003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-49.014000000000003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359.85999999999996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359.85999999999996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490.14000000000004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490.14000000000004</v>
      </c>
      <c r="DF26" s="123">
        <f t="shared" si="31"/>
        <v>85</v>
      </c>
      <c r="DG26" s="123">
        <f t="shared" si="32"/>
        <v>-35.985999999999997</v>
      </c>
      <c r="DH26" s="123">
        <f t="shared" si="33"/>
        <v>0</v>
      </c>
      <c r="DI26" s="123">
        <f t="shared" si="34"/>
        <v>0</v>
      </c>
      <c r="DJ26" s="123">
        <f t="shared" si="35"/>
        <v>-49.014000000000003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</v>
      </c>
      <c r="D27" s="124">
        <v>0</v>
      </c>
      <c r="E27" s="124">
        <v>0</v>
      </c>
      <c r="F27" s="124">
        <v>-135</v>
      </c>
      <c r="G27" s="124">
        <v>-165</v>
      </c>
      <c r="H27" s="118"/>
      <c r="I27" s="33">
        <v>25</v>
      </c>
      <c r="J27" s="124">
        <v>30</v>
      </c>
      <c r="K27" s="124">
        <v>0</v>
      </c>
      <c r="L27" s="124">
        <v>0</v>
      </c>
      <c r="M27" s="124">
        <v>0</v>
      </c>
      <c r="N27" s="124">
        <v>30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135</v>
      </c>
      <c r="AF27" s="124">
        <v>0</v>
      </c>
      <c r="AG27" s="124">
        <v>0</v>
      </c>
      <c r="AH27" s="124">
        <v>0</v>
      </c>
      <c r="AI27" s="124">
        <v>135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1350</v>
      </c>
      <c r="DF27" s="123">
        <f t="shared" si="31"/>
        <v>165</v>
      </c>
      <c r="DG27" s="123">
        <f t="shared" si="32"/>
        <v>-30</v>
      </c>
      <c r="DH27" s="123">
        <f t="shared" si="33"/>
        <v>0</v>
      </c>
      <c r="DI27" s="123">
        <f t="shared" si="34"/>
        <v>0</v>
      </c>
      <c r="DJ27" s="123">
        <f t="shared" si="35"/>
        <v>-135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-15</v>
      </c>
      <c r="D28" s="124">
        <v>0</v>
      </c>
      <c r="E28" s="124">
        <v>0</v>
      </c>
      <c r="F28" s="124">
        <v>-140</v>
      </c>
      <c r="G28" s="124">
        <v>-155</v>
      </c>
      <c r="H28" s="118"/>
      <c r="I28" s="33">
        <v>26</v>
      </c>
      <c r="J28" s="124">
        <v>15</v>
      </c>
      <c r="K28" s="124">
        <v>0</v>
      </c>
      <c r="L28" s="124">
        <v>0</v>
      </c>
      <c r="M28" s="124">
        <v>0</v>
      </c>
      <c r="N28" s="124">
        <v>15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140</v>
      </c>
      <c r="AF28" s="124">
        <v>0</v>
      </c>
      <c r="AG28" s="124">
        <v>0</v>
      </c>
      <c r="AH28" s="124">
        <v>0</v>
      </c>
      <c r="AI28" s="124">
        <v>140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1400</v>
      </c>
      <c r="DF28" s="123">
        <f t="shared" si="31"/>
        <v>155</v>
      </c>
      <c r="DG28" s="123">
        <f t="shared" si="32"/>
        <v>-15</v>
      </c>
      <c r="DH28" s="123">
        <f t="shared" si="33"/>
        <v>0</v>
      </c>
      <c r="DI28" s="123">
        <f t="shared" si="34"/>
        <v>0</v>
      </c>
      <c r="DJ28" s="123">
        <f t="shared" si="35"/>
        <v>-140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-137</v>
      </c>
      <c r="G29" s="124">
        <v>-137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137</v>
      </c>
      <c r="AF29" s="124">
        <v>0</v>
      </c>
      <c r="AG29" s="124">
        <v>0</v>
      </c>
      <c r="AH29" s="124">
        <v>0</v>
      </c>
      <c r="AI29" s="124">
        <v>137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1370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1370</v>
      </c>
      <c r="DF29" s="123">
        <f t="shared" si="31"/>
        <v>137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-137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-118</v>
      </c>
      <c r="G30" s="124">
        <v>-118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118</v>
      </c>
      <c r="AF30" s="124">
        <v>0</v>
      </c>
      <c r="AG30" s="124">
        <v>0</v>
      </c>
      <c r="AH30" s="124">
        <v>0</v>
      </c>
      <c r="AI30" s="124">
        <v>118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118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-118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1180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1180</v>
      </c>
      <c r="DF30" s="123">
        <f t="shared" si="31"/>
        <v>118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-118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-138</v>
      </c>
      <c r="G31" s="124">
        <v>-138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-10</v>
      </c>
      <c r="N31" s="124">
        <v>-10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138</v>
      </c>
      <c r="AF31" s="124">
        <v>10</v>
      </c>
      <c r="AG31" s="124">
        <v>0</v>
      </c>
      <c r="AH31" s="124">
        <v>0</v>
      </c>
      <c r="AI31" s="124">
        <v>148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138</v>
      </c>
      <c r="BQ31" s="125">
        <f t="shared" si="3"/>
        <v>10</v>
      </c>
      <c r="BR31" s="125">
        <f t="shared" si="3"/>
        <v>0</v>
      </c>
      <c r="BS31" s="125">
        <f t="shared" si="3"/>
        <v>0</v>
      </c>
      <c r="BT31" s="125">
        <f t="shared" si="20"/>
        <v>-148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1380</v>
      </c>
      <c r="DA31" s="122">
        <f t="shared" si="8"/>
        <v>100</v>
      </c>
      <c r="DB31" s="122">
        <f t="shared" si="8"/>
        <v>0</v>
      </c>
      <c r="DC31" s="122">
        <f t="shared" si="8"/>
        <v>0</v>
      </c>
      <c r="DD31" s="122">
        <f t="shared" si="30"/>
        <v>1480</v>
      </c>
      <c r="DF31" s="123">
        <f t="shared" si="31"/>
        <v>138</v>
      </c>
      <c r="DG31" s="123">
        <f t="shared" si="32"/>
        <v>10</v>
      </c>
      <c r="DH31" s="123">
        <f t="shared" si="33"/>
        <v>0</v>
      </c>
      <c r="DI31" s="123">
        <f t="shared" si="34"/>
        <v>0</v>
      </c>
      <c r="DJ31" s="123">
        <f t="shared" si="35"/>
        <v>-148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-138</v>
      </c>
      <c r="G32" s="124">
        <v>-138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-20</v>
      </c>
      <c r="N32" s="124">
        <v>-20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138</v>
      </c>
      <c r="AF32" s="124">
        <v>20</v>
      </c>
      <c r="AG32" s="124">
        <v>0</v>
      </c>
      <c r="AH32" s="124">
        <v>0</v>
      </c>
      <c r="AI32" s="124">
        <v>158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138</v>
      </c>
      <c r="BQ32" s="125">
        <f t="shared" si="3"/>
        <v>20</v>
      </c>
      <c r="BR32" s="125">
        <f t="shared" si="3"/>
        <v>0</v>
      </c>
      <c r="BS32" s="125">
        <f t="shared" si="3"/>
        <v>0</v>
      </c>
      <c r="BT32" s="125">
        <f t="shared" si="20"/>
        <v>-158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1380</v>
      </c>
      <c r="DA32" s="122">
        <f t="shared" si="8"/>
        <v>200</v>
      </c>
      <c r="DB32" s="122">
        <f t="shared" si="8"/>
        <v>0</v>
      </c>
      <c r="DC32" s="122">
        <f t="shared" si="8"/>
        <v>0</v>
      </c>
      <c r="DD32" s="122">
        <f t="shared" si="30"/>
        <v>1580</v>
      </c>
      <c r="DF32" s="123">
        <f t="shared" si="31"/>
        <v>138</v>
      </c>
      <c r="DG32" s="123">
        <f t="shared" si="32"/>
        <v>20</v>
      </c>
      <c r="DH32" s="123">
        <f t="shared" si="33"/>
        <v>0</v>
      </c>
      <c r="DI32" s="123">
        <f t="shared" si="34"/>
        <v>0</v>
      </c>
      <c r="DJ32" s="123">
        <f t="shared" si="35"/>
        <v>-158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-136</v>
      </c>
      <c r="G33" s="124">
        <v>-136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-10</v>
      </c>
      <c r="N33" s="124">
        <v>-10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136</v>
      </c>
      <c r="AF33" s="124">
        <v>10</v>
      </c>
      <c r="AG33" s="124">
        <v>0</v>
      </c>
      <c r="AH33" s="124">
        <v>0</v>
      </c>
      <c r="AI33" s="124">
        <v>146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136</v>
      </c>
      <c r="BQ33" s="125">
        <f t="shared" si="3"/>
        <v>10</v>
      </c>
      <c r="BR33" s="125">
        <f t="shared" si="3"/>
        <v>0</v>
      </c>
      <c r="BS33" s="125">
        <f t="shared" si="3"/>
        <v>0</v>
      </c>
      <c r="BT33" s="125">
        <f t="shared" si="20"/>
        <v>-146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1360</v>
      </c>
      <c r="DA33" s="122">
        <f t="shared" si="8"/>
        <v>100</v>
      </c>
      <c r="DB33" s="122">
        <f t="shared" si="8"/>
        <v>0</v>
      </c>
      <c r="DC33" s="122">
        <f t="shared" si="8"/>
        <v>0</v>
      </c>
      <c r="DD33" s="122">
        <f t="shared" si="30"/>
        <v>1460</v>
      </c>
      <c r="DF33" s="123">
        <f t="shared" si="31"/>
        <v>136</v>
      </c>
      <c r="DG33" s="123">
        <f t="shared" si="32"/>
        <v>10</v>
      </c>
      <c r="DH33" s="123">
        <f t="shared" si="33"/>
        <v>0</v>
      </c>
      <c r="DI33" s="123">
        <f t="shared" si="34"/>
        <v>0</v>
      </c>
      <c r="DJ33" s="123">
        <f t="shared" si="35"/>
        <v>-146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-129</v>
      </c>
      <c r="G34" s="124">
        <v>-129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129</v>
      </c>
      <c r="AF34" s="124">
        <v>0</v>
      </c>
      <c r="AG34" s="124">
        <v>0</v>
      </c>
      <c r="AH34" s="124">
        <v>0</v>
      </c>
      <c r="AI34" s="124">
        <v>129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1290</v>
      </c>
      <c r="DF34" s="123">
        <f t="shared" si="31"/>
        <v>129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-129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-232</v>
      </c>
      <c r="G35" s="124">
        <v>-232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232</v>
      </c>
      <c r="AF35" s="124">
        <v>0</v>
      </c>
      <c r="AG35" s="124">
        <v>0</v>
      </c>
      <c r="AH35" s="124">
        <v>0</v>
      </c>
      <c r="AI35" s="124">
        <v>232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232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-232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2320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2320</v>
      </c>
      <c r="DF35" s="123">
        <f t="shared" si="31"/>
        <v>232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-232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-266</v>
      </c>
      <c r="G36" s="124">
        <v>-266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266</v>
      </c>
      <c r="AF36" s="124">
        <v>0</v>
      </c>
      <c r="AG36" s="124">
        <v>0</v>
      </c>
      <c r="AH36" s="124">
        <v>0</v>
      </c>
      <c r="AI36" s="124">
        <v>266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266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-266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2660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2660</v>
      </c>
      <c r="DF36" s="123">
        <f t="shared" si="31"/>
        <v>266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-266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-275</v>
      </c>
      <c r="G37" s="124">
        <v>-275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275</v>
      </c>
      <c r="AF37" s="124">
        <v>0</v>
      </c>
      <c r="AG37" s="124">
        <v>0</v>
      </c>
      <c r="AH37" s="124">
        <v>0</v>
      </c>
      <c r="AI37" s="124">
        <v>275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275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-275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2750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2750</v>
      </c>
      <c r="DF37" s="123">
        <f t="shared" si="31"/>
        <v>275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-275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-257</v>
      </c>
      <c r="G38" s="124">
        <v>-257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257</v>
      </c>
      <c r="AF38" s="124">
        <v>0</v>
      </c>
      <c r="AG38" s="124">
        <v>0</v>
      </c>
      <c r="AH38" s="124">
        <v>0</v>
      </c>
      <c r="AI38" s="124">
        <v>257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257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-257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2570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2570</v>
      </c>
      <c r="DF38" s="123">
        <f t="shared" si="31"/>
        <v>257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-257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-252</v>
      </c>
      <c r="G39" s="124">
        <v>-252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252</v>
      </c>
      <c r="AF39" s="124">
        <v>0</v>
      </c>
      <c r="AG39" s="124">
        <v>0</v>
      </c>
      <c r="AH39" s="124">
        <v>0</v>
      </c>
      <c r="AI39" s="124">
        <v>252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252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-252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2520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2520</v>
      </c>
      <c r="DF39" s="123">
        <f t="shared" si="31"/>
        <v>252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-252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-285</v>
      </c>
      <c r="G40" s="124">
        <v>-285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285</v>
      </c>
      <c r="AF40" s="124">
        <v>0</v>
      </c>
      <c r="AG40" s="124">
        <v>0</v>
      </c>
      <c r="AH40" s="124">
        <v>0</v>
      </c>
      <c r="AI40" s="124">
        <v>285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285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-285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2850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2850</v>
      </c>
      <c r="DF40" s="123">
        <f t="shared" si="31"/>
        <v>285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-285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-279</v>
      </c>
      <c r="G41" s="124">
        <v>-279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279</v>
      </c>
      <c r="AF41" s="124">
        <v>0</v>
      </c>
      <c r="AG41" s="124">
        <v>0</v>
      </c>
      <c r="AH41" s="124">
        <v>0</v>
      </c>
      <c r="AI41" s="124">
        <v>279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279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-279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2790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2790</v>
      </c>
      <c r="DF41" s="123">
        <f t="shared" si="31"/>
        <v>279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-279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-305</v>
      </c>
      <c r="G42" s="124">
        <v>-305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305</v>
      </c>
      <c r="AF42" s="124">
        <v>0</v>
      </c>
      <c r="AG42" s="124">
        <v>0</v>
      </c>
      <c r="AH42" s="124">
        <v>0</v>
      </c>
      <c r="AI42" s="124">
        <v>305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305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-305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3050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3050</v>
      </c>
      <c r="DF42" s="123">
        <f t="shared" si="31"/>
        <v>305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-305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-44.216999999999999</v>
      </c>
      <c r="G43" s="124">
        <v>-44.216999999999999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44.216999999999999</v>
      </c>
      <c r="AF43" s="124">
        <v>0</v>
      </c>
      <c r="AG43" s="124">
        <v>0</v>
      </c>
      <c r="AH43" s="124">
        <v>0</v>
      </c>
      <c r="AI43" s="124">
        <v>44.216999999999999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44.216999999999999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-44.216999999999999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442.16999999999996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442.16999999999996</v>
      </c>
      <c r="DF43" s="123">
        <f t="shared" si="31"/>
        <v>44.216999999999999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-44.216999999999999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-42.131999999999998</v>
      </c>
      <c r="G44" s="124">
        <v>-42.131999999999998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42.131999999999998</v>
      </c>
      <c r="AF44" s="124">
        <v>0</v>
      </c>
      <c r="AG44" s="124">
        <v>0</v>
      </c>
      <c r="AH44" s="124">
        <v>0</v>
      </c>
      <c r="AI44" s="124">
        <v>42.131999999999998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42.131999999999998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-42.131999999999998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421.32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421.32</v>
      </c>
      <c r="DF44" s="123">
        <f t="shared" si="31"/>
        <v>42.131999999999998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-42.131999999999998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-36.74</v>
      </c>
      <c r="G45" s="124">
        <v>-36.74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36.74</v>
      </c>
      <c r="AF45" s="124">
        <v>0</v>
      </c>
      <c r="AG45" s="124">
        <v>0</v>
      </c>
      <c r="AH45" s="124">
        <v>0</v>
      </c>
      <c r="AI45" s="124">
        <v>36.74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36.74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-36.74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367.40000000000003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367.40000000000003</v>
      </c>
      <c r="DF45" s="123">
        <f t="shared" si="31"/>
        <v>36.74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-36.74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-36.052999999999997</v>
      </c>
      <c r="G46" s="124">
        <v>-36.052999999999997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36.052999999999997</v>
      </c>
      <c r="AF46" s="124">
        <v>0</v>
      </c>
      <c r="AG46" s="124">
        <v>0</v>
      </c>
      <c r="AH46" s="124">
        <v>0</v>
      </c>
      <c r="AI46" s="124">
        <v>36.052999999999997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36.052999999999997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-36.052999999999997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360.53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360.53</v>
      </c>
      <c r="DF46" s="123">
        <f t="shared" si="31"/>
        <v>36.052999999999997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-36.052999999999997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-34.399000000000001</v>
      </c>
      <c r="G47" s="124">
        <v>-34.399000000000001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34.399000000000001</v>
      </c>
      <c r="AF47" s="124">
        <v>0</v>
      </c>
      <c r="AG47" s="124">
        <v>0</v>
      </c>
      <c r="AH47" s="124">
        <v>0</v>
      </c>
      <c r="AI47" s="124">
        <v>34.399000000000001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34.399000000000001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-34.399000000000001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343.99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343.99</v>
      </c>
      <c r="DF47" s="123">
        <f t="shared" si="31"/>
        <v>34.399000000000001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-34.399000000000001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-37.728999999999999</v>
      </c>
      <c r="G48" s="124">
        <v>-37.728999999999999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37.728999999999999</v>
      </c>
      <c r="AF48" s="124">
        <v>0</v>
      </c>
      <c r="AG48" s="124">
        <v>0</v>
      </c>
      <c r="AH48" s="124">
        <v>0</v>
      </c>
      <c r="AI48" s="124">
        <v>37.728999999999999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37.728999999999999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-37.728999999999999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377.28999999999996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377.28999999999996</v>
      </c>
      <c r="DF48" s="123">
        <f t="shared" si="31"/>
        <v>37.728999999999999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-37.728999999999999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-43.753999999999998</v>
      </c>
      <c r="G49" s="124">
        <v>-43.753999999999998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43.753999999999998</v>
      </c>
      <c r="AF49" s="124">
        <v>0</v>
      </c>
      <c r="AG49" s="124">
        <v>0</v>
      </c>
      <c r="AH49" s="124">
        <v>0</v>
      </c>
      <c r="AI49" s="124">
        <v>43.753999999999998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43.753999999999998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-43.753999999999998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437.53999999999996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437.53999999999996</v>
      </c>
      <c r="DF49" s="123">
        <f t="shared" si="31"/>
        <v>43.753999999999998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-43.753999999999998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-53.624000000000002</v>
      </c>
      <c r="G50" s="124">
        <v>-53.624000000000002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53.624000000000002</v>
      </c>
      <c r="AF50" s="124">
        <v>0</v>
      </c>
      <c r="AG50" s="124">
        <v>0</v>
      </c>
      <c r="AH50" s="124">
        <v>0</v>
      </c>
      <c r="AI50" s="124">
        <v>53.624000000000002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53.624000000000002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-53.624000000000002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536.24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536.24</v>
      </c>
      <c r="DF50" s="123">
        <f t="shared" si="31"/>
        <v>53.624000000000002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-53.624000000000002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-34.223999999999997</v>
      </c>
      <c r="G51" s="124">
        <v>-34.223999999999997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34.223999999999997</v>
      </c>
      <c r="AF51" s="124">
        <v>0</v>
      </c>
      <c r="AG51" s="124">
        <v>0</v>
      </c>
      <c r="AH51" s="124">
        <v>0</v>
      </c>
      <c r="AI51" s="124">
        <v>34.223999999999997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34.223999999999997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-34.223999999999997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342.23999999999995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342.23999999999995</v>
      </c>
      <c r="DF51" s="123">
        <f t="shared" si="31"/>
        <v>34.223999999999997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-34.223999999999997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-41.384</v>
      </c>
      <c r="G52" s="124">
        <v>-41.384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41.384</v>
      </c>
      <c r="AF52" s="124">
        <v>0</v>
      </c>
      <c r="AG52" s="124">
        <v>0</v>
      </c>
      <c r="AH52" s="124">
        <v>0</v>
      </c>
      <c r="AI52" s="124">
        <v>41.384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41.384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-41.384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413.84000000000003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413.84000000000003</v>
      </c>
      <c r="DF52" s="123">
        <f t="shared" si="31"/>
        <v>41.384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-41.384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-58.844000000000001</v>
      </c>
      <c r="G53" s="124">
        <v>-58.844000000000001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58.844000000000001</v>
      </c>
      <c r="AF53" s="124">
        <v>0</v>
      </c>
      <c r="AG53" s="124">
        <v>0</v>
      </c>
      <c r="AH53" s="124">
        <v>0</v>
      </c>
      <c r="AI53" s="124">
        <v>58.844000000000001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58.844000000000001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-58.844000000000001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588.44000000000005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588.44000000000005</v>
      </c>
      <c r="DF53" s="123">
        <f t="shared" si="31"/>
        <v>58.844000000000001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-58.844000000000001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-71.983999999999995</v>
      </c>
      <c r="G54" s="124">
        <v>-71.983999999999995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71.983999999999995</v>
      </c>
      <c r="AF54" s="124">
        <v>0</v>
      </c>
      <c r="AG54" s="124">
        <v>0</v>
      </c>
      <c r="AH54" s="124">
        <v>0</v>
      </c>
      <c r="AI54" s="124">
        <v>71.983999999999995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71.983999999999995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-71.983999999999995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719.83999999999992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719.83999999999992</v>
      </c>
      <c r="DF54" s="123">
        <f t="shared" si="31"/>
        <v>71.983999999999995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-71.983999999999995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-107</v>
      </c>
      <c r="G55" s="124">
        <v>-107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107</v>
      </c>
      <c r="AF55" s="124">
        <v>0</v>
      </c>
      <c r="AG55" s="124">
        <v>0</v>
      </c>
      <c r="AH55" s="124">
        <v>0</v>
      </c>
      <c r="AI55" s="124">
        <v>107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107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-107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1070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1070</v>
      </c>
      <c r="DF55" s="123">
        <f t="shared" si="31"/>
        <v>107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-107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-91</v>
      </c>
      <c r="G56" s="124">
        <v>-91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91</v>
      </c>
      <c r="AF56" s="124">
        <v>0</v>
      </c>
      <c r="AG56" s="124">
        <v>0</v>
      </c>
      <c r="AH56" s="124">
        <v>0</v>
      </c>
      <c r="AI56" s="124">
        <v>91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-91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910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910</v>
      </c>
      <c r="DF56" s="123">
        <f t="shared" si="31"/>
        <v>91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-91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-76</v>
      </c>
      <c r="G57" s="124">
        <v>-76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76</v>
      </c>
      <c r="AF57" s="124">
        <v>0</v>
      </c>
      <c r="AG57" s="124">
        <v>0</v>
      </c>
      <c r="AH57" s="124">
        <v>0</v>
      </c>
      <c r="AI57" s="124">
        <v>76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760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760</v>
      </c>
      <c r="DF57" s="123">
        <f t="shared" si="31"/>
        <v>76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-76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-74</v>
      </c>
      <c r="G58" s="124">
        <v>-74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74</v>
      </c>
      <c r="AF58" s="124">
        <v>0</v>
      </c>
      <c r="AG58" s="124">
        <v>0</v>
      </c>
      <c r="AH58" s="124">
        <v>0</v>
      </c>
      <c r="AI58" s="124">
        <v>74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74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-74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740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740</v>
      </c>
      <c r="DF58" s="123">
        <f t="shared" si="31"/>
        <v>74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-74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-54.137</v>
      </c>
      <c r="G59" s="124">
        <v>-54.137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54.137</v>
      </c>
      <c r="AF59" s="124">
        <v>0</v>
      </c>
      <c r="AG59" s="124">
        <v>0</v>
      </c>
      <c r="AH59" s="124">
        <v>0</v>
      </c>
      <c r="AI59" s="124">
        <v>54.137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54.137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-54.137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541.37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541.37</v>
      </c>
      <c r="DF59" s="123">
        <f t="shared" si="31"/>
        <v>54.137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-54.137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-66.497</v>
      </c>
      <c r="G60" s="124">
        <v>-66.497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66.497</v>
      </c>
      <c r="AF60" s="124">
        <v>0</v>
      </c>
      <c r="AG60" s="124">
        <v>0</v>
      </c>
      <c r="AH60" s="124">
        <v>0</v>
      </c>
      <c r="AI60" s="124">
        <v>66.497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66.497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-66.497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664.97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664.97</v>
      </c>
      <c r="DF60" s="123">
        <f t="shared" si="31"/>
        <v>66.497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-66.497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-52.447000000000003</v>
      </c>
      <c r="G61" s="124">
        <v>-52.447000000000003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52.447000000000003</v>
      </c>
      <c r="AF61" s="124">
        <v>0</v>
      </c>
      <c r="AG61" s="124">
        <v>0</v>
      </c>
      <c r="AH61" s="124">
        <v>0</v>
      </c>
      <c r="AI61" s="124">
        <v>52.447000000000003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52.447000000000003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-52.447000000000003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524.47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524.47</v>
      </c>
      <c r="DF61" s="123">
        <f t="shared" si="31"/>
        <v>52.447000000000003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-52.447000000000003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-44.606999999999999</v>
      </c>
      <c r="G62" s="124">
        <v>-44.606999999999999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44.606999999999999</v>
      </c>
      <c r="AF62" s="124">
        <v>0</v>
      </c>
      <c r="AG62" s="124">
        <v>0</v>
      </c>
      <c r="AH62" s="124">
        <v>0</v>
      </c>
      <c r="AI62" s="124">
        <v>44.606999999999999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44.606999999999999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-44.606999999999999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446.07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446.07</v>
      </c>
      <c r="DF62" s="123">
        <f t="shared" si="31"/>
        <v>44.606999999999999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-44.606999999999999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-61.326000000000001</v>
      </c>
      <c r="G63" s="124">
        <v>-61.326000000000001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61.326000000000001</v>
      </c>
      <c r="AF63" s="124">
        <v>0</v>
      </c>
      <c r="AG63" s="124">
        <v>0</v>
      </c>
      <c r="AH63" s="124">
        <v>0</v>
      </c>
      <c r="AI63" s="124">
        <v>61.326000000000001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61.326000000000001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-61.326000000000001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613.26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613.26</v>
      </c>
      <c r="DF63" s="123">
        <f t="shared" si="31"/>
        <v>61.326000000000001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-61.326000000000001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-52.265999999999998</v>
      </c>
      <c r="G64" s="124">
        <v>-52.265999999999998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52.265999999999998</v>
      </c>
      <c r="AF64" s="124">
        <v>0</v>
      </c>
      <c r="AG64" s="124">
        <v>0</v>
      </c>
      <c r="AH64" s="124">
        <v>0</v>
      </c>
      <c r="AI64" s="124">
        <v>52.265999999999998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52.265999999999998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-52.265999999999998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522.66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522.66</v>
      </c>
      <c r="DF64" s="123">
        <f t="shared" si="31"/>
        <v>52.265999999999998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-52.265999999999998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-46.896000000000001</v>
      </c>
      <c r="G65" s="124">
        <v>-46.896000000000001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46.896000000000001</v>
      </c>
      <c r="AF65" s="124">
        <v>0</v>
      </c>
      <c r="AG65" s="124">
        <v>0</v>
      </c>
      <c r="AH65" s="124">
        <v>0</v>
      </c>
      <c r="AI65" s="124">
        <v>46.896000000000001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46.896000000000001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-46.896000000000001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468.96000000000004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468.96000000000004</v>
      </c>
      <c r="DF65" s="123">
        <f t="shared" si="31"/>
        <v>46.896000000000001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-46.896000000000001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-147</v>
      </c>
      <c r="G66" s="124">
        <v>-147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147</v>
      </c>
      <c r="AF66" s="124">
        <v>0</v>
      </c>
      <c r="AG66" s="124">
        <v>0</v>
      </c>
      <c r="AH66" s="124">
        <v>0</v>
      </c>
      <c r="AI66" s="124">
        <v>147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147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-147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1470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1470</v>
      </c>
      <c r="DF66" s="123">
        <f t="shared" si="31"/>
        <v>147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-147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-188</v>
      </c>
      <c r="G67" s="124">
        <v>-188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188</v>
      </c>
      <c r="AF67" s="124">
        <v>0</v>
      </c>
      <c r="AG67" s="124">
        <v>0</v>
      </c>
      <c r="AH67" s="124">
        <v>0</v>
      </c>
      <c r="AI67" s="124">
        <v>188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188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-188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1880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1880</v>
      </c>
      <c r="DF67" s="123">
        <f t="shared" si="31"/>
        <v>188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-188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-227</v>
      </c>
      <c r="G68" s="124">
        <v>-227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227</v>
      </c>
      <c r="AF68" s="124">
        <v>0</v>
      </c>
      <c r="AG68" s="124">
        <v>0</v>
      </c>
      <c r="AH68" s="124">
        <v>0</v>
      </c>
      <c r="AI68" s="124">
        <v>227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227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-227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2270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2270</v>
      </c>
      <c r="DF68" s="123">
        <f t="shared" ref="DF68:DF99" si="59">AR68+AU68+BB68+BI68+BP68</f>
        <v>227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-227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-273.73099999999999</v>
      </c>
      <c r="G69" s="124">
        <v>-273.73099999999999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273.73099999999999</v>
      </c>
      <c r="AF69" s="124">
        <v>20</v>
      </c>
      <c r="AG69" s="124">
        <v>0</v>
      </c>
      <c r="AH69" s="124">
        <v>0</v>
      </c>
      <c r="AI69" s="124">
        <v>293.73099999999999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273.73099999999999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-293.73099999999999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2737.31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2937.31</v>
      </c>
      <c r="DF69" s="123">
        <f t="shared" si="59"/>
        <v>273.73099999999999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-293.73099999999999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-242.482</v>
      </c>
      <c r="G70" s="124">
        <v>-242.482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-40</v>
      </c>
      <c r="N70" s="124">
        <v>-40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242.482</v>
      </c>
      <c r="AF70" s="124">
        <v>40</v>
      </c>
      <c r="AG70" s="124">
        <v>0</v>
      </c>
      <c r="AH70" s="124">
        <v>0</v>
      </c>
      <c r="AI70" s="124">
        <v>282.48200000000003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242.482</v>
      </c>
      <c r="BQ70" s="125">
        <f t="shared" si="47"/>
        <v>40</v>
      </c>
      <c r="BR70" s="125">
        <f t="shared" si="47"/>
        <v>0</v>
      </c>
      <c r="BS70" s="125">
        <f t="shared" si="47"/>
        <v>0</v>
      </c>
      <c r="BT70" s="125">
        <f t="shared" si="48"/>
        <v>-282.48199999999997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2424.8200000000002</v>
      </c>
      <c r="DA70" s="122">
        <f t="shared" si="57"/>
        <v>400</v>
      </c>
      <c r="DB70" s="122">
        <f t="shared" si="57"/>
        <v>0</v>
      </c>
      <c r="DC70" s="122">
        <f t="shared" si="57"/>
        <v>0</v>
      </c>
      <c r="DD70" s="122">
        <f t="shared" si="58"/>
        <v>2824.82</v>
      </c>
      <c r="DF70" s="123">
        <f t="shared" si="59"/>
        <v>242.482</v>
      </c>
      <c r="DG70" s="123">
        <f t="shared" si="60"/>
        <v>40</v>
      </c>
      <c r="DH70" s="123">
        <f t="shared" si="61"/>
        <v>0</v>
      </c>
      <c r="DI70" s="123">
        <f t="shared" si="62"/>
        <v>0</v>
      </c>
      <c r="DJ70" s="123">
        <f t="shared" si="63"/>
        <v>-282.48199999999997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-177</v>
      </c>
      <c r="G76" s="124">
        <v>-177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-50</v>
      </c>
      <c r="N76" s="124">
        <v>-50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177</v>
      </c>
      <c r="AF76" s="124">
        <v>50</v>
      </c>
      <c r="AG76" s="124">
        <v>0</v>
      </c>
      <c r="AH76" s="124">
        <v>0</v>
      </c>
      <c r="AI76" s="124">
        <v>227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177</v>
      </c>
      <c r="BQ76" s="125">
        <f t="shared" si="47"/>
        <v>50</v>
      </c>
      <c r="BR76" s="125">
        <f t="shared" si="47"/>
        <v>0</v>
      </c>
      <c r="BS76" s="125">
        <f t="shared" si="47"/>
        <v>0</v>
      </c>
      <c r="BT76" s="125">
        <f t="shared" si="48"/>
        <v>-227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1770</v>
      </c>
      <c r="DA76" s="122">
        <f t="shared" si="57"/>
        <v>500</v>
      </c>
      <c r="DB76" s="122">
        <f t="shared" si="57"/>
        <v>0</v>
      </c>
      <c r="DC76" s="122">
        <f t="shared" si="57"/>
        <v>0</v>
      </c>
      <c r="DD76" s="122">
        <f t="shared" si="58"/>
        <v>2270</v>
      </c>
      <c r="DF76" s="123">
        <f t="shared" si="59"/>
        <v>177</v>
      </c>
      <c r="DG76" s="123">
        <f t="shared" si="60"/>
        <v>50</v>
      </c>
      <c r="DH76" s="123">
        <f t="shared" si="61"/>
        <v>0</v>
      </c>
      <c r="DI76" s="123">
        <f t="shared" si="62"/>
        <v>0</v>
      </c>
      <c r="DJ76" s="123">
        <f t="shared" si="63"/>
        <v>-227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-77</v>
      </c>
      <c r="G77" s="124">
        <v>-77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77</v>
      </c>
      <c r="AF77" s="124">
        <v>35</v>
      </c>
      <c r="AG77" s="124">
        <v>0</v>
      </c>
      <c r="AH77" s="124">
        <v>0</v>
      </c>
      <c r="AI77" s="124">
        <v>112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77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-112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770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1120</v>
      </c>
      <c r="DF77" s="123">
        <f t="shared" si="59"/>
        <v>77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-112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-103</v>
      </c>
      <c r="G78" s="124">
        <v>-103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-35</v>
      </c>
      <c r="N78" s="124">
        <v>-35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103</v>
      </c>
      <c r="AF78" s="124">
        <v>35</v>
      </c>
      <c r="AG78" s="124">
        <v>0</v>
      </c>
      <c r="AH78" s="124">
        <v>0</v>
      </c>
      <c r="AI78" s="124">
        <v>138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103</v>
      </c>
      <c r="BQ78" s="125">
        <f t="shared" si="47"/>
        <v>35</v>
      </c>
      <c r="BR78" s="125">
        <f t="shared" si="47"/>
        <v>0</v>
      </c>
      <c r="BS78" s="125">
        <f t="shared" si="47"/>
        <v>0</v>
      </c>
      <c r="BT78" s="125">
        <f t="shared" si="48"/>
        <v>-138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1030</v>
      </c>
      <c r="DA78" s="122">
        <f t="shared" si="57"/>
        <v>350</v>
      </c>
      <c r="DB78" s="122">
        <f t="shared" si="57"/>
        <v>0</v>
      </c>
      <c r="DC78" s="122">
        <f t="shared" si="57"/>
        <v>0</v>
      </c>
      <c r="DD78" s="122">
        <f t="shared" si="58"/>
        <v>1380</v>
      </c>
      <c r="DF78" s="123">
        <f t="shared" si="59"/>
        <v>103</v>
      </c>
      <c r="DG78" s="123">
        <f t="shared" si="60"/>
        <v>35</v>
      </c>
      <c r="DH78" s="123">
        <f t="shared" si="61"/>
        <v>0</v>
      </c>
      <c r="DI78" s="123">
        <f t="shared" si="62"/>
        <v>0</v>
      </c>
      <c r="DJ78" s="123">
        <f t="shared" si="63"/>
        <v>-138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-97</v>
      </c>
      <c r="G79" s="124">
        <v>-97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-25</v>
      </c>
      <c r="N79" s="124">
        <v>-25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97</v>
      </c>
      <c r="AF79" s="124">
        <v>25</v>
      </c>
      <c r="AG79" s="124">
        <v>0</v>
      </c>
      <c r="AH79" s="124">
        <v>0</v>
      </c>
      <c r="AI79" s="124">
        <v>122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97</v>
      </c>
      <c r="BQ79" s="125">
        <f t="shared" si="47"/>
        <v>25</v>
      </c>
      <c r="BR79" s="125">
        <f t="shared" si="47"/>
        <v>0</v>
      </c>
      <c r="BS79" s="125">
        <f t="shared" si="47"/>
        <v>0</v>
      </c>
      <c r="BT79" s="125">
        <f t="shared" si="48"/>
        <v>-122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970</v>
      </c>
      <c r="DA79" s="122">
        <f t="shared" si="57"/>
        <v>250</v>
      </c>
      <c r="DB79" s="122">
        <f t="shared" si="57"/>
        <v>0</v>
      </c>
      <c r="DC79" s="122">
        <f t="shared" si="57"/>
        <v>0</v>
      </c>
      <c r="DD79" s="122">
        <f t="shared" si="58"/>
        <v>1220</v>
      </c>
      <c r="DF79" s="123">
        <f t="shared" si="59"/>
        <v>97</v>
      </c>
      <c r="DG79" s="123">
        <f t="shared" si="60"/>
        <v>25</v>
      </c>
      <c r="DH79" s="123">
        <f t="shared" si="61"/>
        <v>0</v>
      </c>
      <c r="DI79" s="123">
        <f t="shared" si="62"/>
        <v>0</v>
      </c>
      <c r="DJ79" s="123">
        <f t="shared" si="63"/>
        <v>-122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-89</v>
      </c>
      <c r="G80" s="124">
        <v>-89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-20</v>
      </c>
      <c r="N80" s="124">
        <v>-20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89</v>
      </c>
      <c r="AF80" s="124">
        <v>20</v>
      </c>
      <c r="AG80" s="124">
        <v>0</v>
      </c>
      <c r="AH80" s="124">
        <v>0</v>
      </c>
      <c r="AI80" s="124">
        <v>109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89</v>
      </c>
      <c r="BQ80" s="125">
        <f t="shared" si="47"/>
        <v>20</v>
      </c>
      <c r="BR80" s="125">
        <f t="shared" si="47"/>
        <v>0</v>
      </c>
      <c r="BS80" s="125">
        <f t="shared" si="47"/>
        <v>0</v>
      </c>
      <c r="BT80" s="125">
        <f t="shared" si="48"/>
        <v>-109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890</v>
      </c>
      <c r="DA80" s="122">
        <f t="shared" si="57"/>
        <v>200</v>
      </c>
      <c r="DB80" s="122">
        <f t="shared" si="57"/>
        <v>0</v>
      </c>
      <c r="DC80" s="122">
        <f t="shared" si="57"/>
        <v>0</v>
      </c>
      <c r="DD80" s="122">
        <f t="shared" si="58"/>
        <v>1090</v>
      </c>
      <c r="DF80" s="123">
        <f t="shared" si="59"/>
        <v>89</v>
      </c>
      <c r="DG80" s="123">
        <f t="shared" si="60"/>
        <v>20</v>
      </c>
      <c r="DH80" s="123">
        <f t="shared" si="61"/>
        <v>0</v>
      </c>
      <c r="DI80" s="123">
        <f t="shared" si="62"/>
        <v>0</v>
      </c>
      <c r="DJ80" s="123">
        <f t="shared" si="63"/>
        <v>-109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-176</v>
      </c>
      <c r="G81" s="124">
        <v>-176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-20</v>
      </c>
      <c r="N81" s="124">
        <v>-20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176</v>
      </c>
      <c r="AF81" s="124">
        <v>20</v>
      </c>
      <c r="AG81" s="124">
        <v>0</v>
      </c>
      <c r="AH81" s="124">
        <v>0</v>
      </c>
      <c r="AI81" s="124">
        <v>196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176</v>
      </c>
      <c r="BQ81" s="125">
        <f t="shared" si="47"/>
        <v>20</v>
      </c>
      <c r="BR81" s="125">
        <f t="shared" si="47"/>
        <v>0</v>
      </c>
      <c r="BS81" s="125">
        <f t="shared" si="47"/>
        <v>0</v>
      </c>
      <c r="BT81" s="125">
        <f t="shared" si="48"/>
        <v>-196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1760</v>
      </c>
      <c r="DA81" s="122">
        <f t="shared" si="57"/>
        <v>200</v>
      </c>
      <c r="DB81" s="122">
        <f t="shared" si="57"/>
        <v>0</v>
      </c>
      <c r="DC81" s="122">
        <f t="shared" si="57"/>
        <v>0</v>
      </c>
      <c r="DD81" s="122">
        <f t="shared" si="58"/>
        <v>1960</v>
      </c>
      <c r="DF81" s="123">
        <f t="shared" si="59"/>
        <v>176</v>
      </c>
      <c r="DG81" s="123">
        <f t="shared" si="60"/>
        <v>20</v>
      </c>
      <c r="DH81" s="123">
        <f t="shared" si="61"/>
        <v>0</v>
      </c>
      <c r="DI81" s="123">
        <f t="shared" si="62"/>
        <v>0</v>
      </c>
      <c r="DJ81" s="123">
        <f t="shared" si="63"/>
        <v>-196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-266.77</v>
      </c>
      <c r="G82" s="124">
        <v>-266.77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</v>
      </c>
      <c r="N82" s="124">
        <v>-10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266.77</v>
      </c>
      <c r="AF82" s="124">
        <v>10</v>
      </c>
      <c r="AG82" s="124">
        <v>0</v>
      </c>
      <c r="AH82" s="124">
        <v>0</v>
      </c>
      <c r="AI82" s="124">
        <v>276.77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266.77</v>
      </c>
      <c r="BQ82" s="125">
        <f t="shared" si="47"/>
        <v>10</v>
      </c>
      <c r="BR82" s="125">
        <f t="shared" si="47"/>
        <v>0</v>
      </c>
      <c r="BS82" s="125">
        <f t="shared" si="47"/>
        <v>0</v>
      </c>
      <c r="BT82" s="125">
        <f t="shared" si="48"/>
        <v>-276.77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2667.7</v>
      </c>
      <c r="DA82" s="122">
        <f t="shared" si="57"/>
        <v>100</v>
      </c>
      <c r="DB82" s="122">
        <f t="shared" si="57"/>
        <v>0</v>
      </c>
      <c r="DC82" s="122">
        <f t="shared" si="57"/>
        <v>0</v>
      </c>
      <c r="DD82" s="122">
        <f t="shared" si="58"/>
        <v>2767.7</v>
      </c>
      <c r="DF82" s="123">
        <f t="shared" si="59"/>
        <v>266.77</v>
      </c>
      <c r="DG82" s="123">
        <f t="shared" si="60"/>
        <v>10</v>
      </c>
      <c r="DH82" s="123">
        <f t="shared" si="61"/>
        <v>0</v>
      </c>
      <c r="DI82" s="123">
        <f t="shared" si="62"/>
        <v>0</v>
      </c>
      <c r="DJ82" s="123">
        <f t="shared" si="63"/>
        <v>-276.77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-230.59700000000001</v>
      </c>
      <c r="G83" s="124">
        <v>-230.59700000000001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-55</v>
      </c>
      <c r="N83" s="124">
        <v>-55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230.59700000000001</v>
      </c>
      <c r="AF83" s="124">
        <v>55</v>
      </c>
      <c r="AG83" s="124">
        <v>0</v>
      </c>
      <c r="AH83" s="124">
        <v>0</v>
      </c>
      <c r="AI83" s="124">
        <v>285.59699999999998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230.59700000000001</v>
      </c>
      <c r="BQ83" s="125">
        <f t="shared" si="47"/>
        <v>55</v>
      </c>
      <c r="BR83" s="125">
        <f t="shared" si="47"/>
        <v>0</v>
      </c>
      <c r="BS83" s="125">
        <f t="shared" si="47"/>
        <v>0</v>
      </c>
      <c r="BT83" s="125">
        <f t="shared" si="48"/>
        <v>-285.59699999999998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2305.9700000000003</v>
      </c>
      <c r="DA83" s="122">
        <f t="shared" si="57"/>
        <v>550</v>
      </c>
      <c r="DB83" s="122">
        <f t="shared" si="57"/>
        <v>0</v>
      </c>
      <c r="DC83" s="122">
        <f t="shared" si="57"/>
        <v>0</v>
      </c>
      <c r="DD83" s="122">
        <f t="shared" si="58"/>
        <v>2855.9700000000003</v>
      </c>
      <c r="DF83" s="123">
        <f t="shared" si="59"/>
        <v>230.59700000000001</v>
      </c>
      <c r="DG83" s="123">
        <f t="shared" si="60"/>
        <v>55</v>
      </c>
      <c r="DH83" s="123">
        <f t="shared" si="61"/>
        <v>0</v>
      </c>
      <c r="DI83" s="123">
        <f t="shared" si="62"/>
        <v>0</v>
      </c>
      <c r="DJ83" s="123">
        <f t="shared" si="63"/>
        <v>-285.59699999999998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-247.95400000000001</v>
      </c>
      <c r="G84" s="124">
        <v>-247.95400000000001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-50</v>
      </c>
      <c r="N84" s="124">
        <v>-50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247.95400000000001</v>
      </c>
      <c r="AF84" s="124">
        <v>50</v>
      </c>
      <c r="AG84" s="124">
        <v>0</v>
      </c>
      <c r="AH84" s="124">
        <v>0</v>
      </c>
      <c r="AI84" s="124">
        <v>297.95400000000001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247.95400000000001</v>
      </c>
      <c r="BQ84" s="125">
        <f t="shared" si="47"/>
        <v>50</v>
      </c>
      <c r="BR84" s="125">
        <f t="shared" si="47"/>
        <v>0</v>
      </c>
      <c r="BS84" s="125">
        <f t="shared" si="47"/>
        <v>0</v>
      </c>
      <c r="BT84" s="125">
        <f t="shared" si="48"/>
        <v>-297.95400000000001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2479.54</v>
      </c>
      <c r="DA84" s="122">
        <f t="shared" si="57"/>
        <v>500</v>
      </c>
      <c r="DB84" s="122">
        <f t="shared" si="57"/>
        <v>0</v>
      </c>
      <c r="DC84" s="122">
        <f t="shared" si="57"/>
        <v>0</v>
      </c>
      <c r="DD84" s="122">
        <f t="shared" si="58"/>
        <v>2979.54</v>
      </c>
      <c r="DF84" s="123">
        <f t="shared" si="59"/>
        <v>247.95400000000001</v>
      </c>
      <c r="DG84" s="123">
        <f t="shared" si="60"/>
        <v>50</v>
      </c>
      <c r="DH84" s="123">
        <f t="shared" si="61"/>
        <v>0</v>
      </c>
      <c r="DI84" s="123">
        <f t="shared" si="62"/>
        <v>0</v>
      </c>
      <c r="DJ84" s="123">
        <f t="shared" si="63"/>
        <v>-297.95400000000001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-270.87900000000002</v>
      </c>
      <c r="G85" s="124">
        <v>-270.87900000000002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-40</v>
      </c>
      <c r="N85" s="124">
        <v>-40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270.87900000000002</v>
      </c>
      <c r="AF85" s="124">
        <v>40</v>
      </c>
      <c r="AG85" s="124">
        <v>0</v>
      </c>
      <c r="AH85" s="124">
        <v>0</v>
      </c>
      <c r="AI85" s="124">
        <v>310.87900000000002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270.87900000000002</v>
      </c>
      <c r="BQ85" s="125">
        <f t="shared" si="47"/>
        <v>40</v>
      </c>
      <c r="BR85" s="125">
        <f t="shared" si="47"/>
        <v>0</v>
      </c>
      <c r="BS85" s="125">
        <f t="shared" si="47"/>
        <v>0</v>
      </c>
      <c r="BT85" s="125">
        <f t="shared" si="48"/>
        <v>-310.87900000000002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2708.79</v>
      </c>
      <c r="DA85" s="122">
        <f t="shared" si="57"/>
        <v>400</v>
      </c>
      <c r="DB85" s="122">
        <f t="shared" si="57"/>
        <v>0</v>
      </c>
      <c r="DC85" s="122">
        <f t="shared" si="57"/>
        <v>0</v>
      </c>
      <c r="DD85" s="122">
        <f t="shared" si="58"/>
        <v>3108.79</v>
      </c>
      <c r="DF85" s="123">
        <f t="shared" si="59"/>
        <v>270.87900000000002</v>
      </c>
      <c r="DG85" s="123">
        <f t="shared" si="60"/>
        <v>40</v>
      </c>
      <c r="DH85" s="123">
        <f t="shared" si="61"/>
        <v>0</v>
      </c>
      <c r="DI85" s="123">
        <f t="shared" si="62"/>
        <v>0</v>
      </c>
      <c r="DJ85" s="123">
        <f t="shared" si="63"/>
        <v>-310.87900000000002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-297.428</v>
      </c>
      <c r="G86" s="124">
        <v>-297.428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-35</v>
      </c>
      <c r="N86" s="124">
        <v>-35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297.428</v>
      </c>
      <c r="AF86" s="124">
        <v>35</v>
      </c>
      <c r="AG86" s="124">
        <v>0</v>
      </c>
      <c r="AH86" s="124">
        <v>0</v>
      </c>
      <c r="AI86" s="124">
        <v>332.428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297.428</v>
      </c>
      <c r="BQ86" s="125">
        <f t="shared" si="47"/>
        <v>35</v>
      </c>
      <c r="BR86" s="125">
        <f t="shared" si="47"/>
        <v>0</v>
      </c>
      <c r="BS86" s="125">
        <f t="shared" si="47"/>
        <v>0</v>
      </c>
      <c r="BT86" s="125">
        <f t="shared" si="48"/>
        <v>-332.428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2974.2799999999997</v>
      </c>
      <c r="DA86" s="122">
        <f t="shared" si="57"/>
        <v>350</v>
      </c>
      <c r="DB86" s="122">
        <f t="shared" si="57"/>
        <v>0</v>
      </c>
      <c r="DC86" s="122">
        <f t="shared" si="57"/>
        <v>0</v>
      </c>
      <c r="DD86" s="122">
        <f t="shared" si="58"/>
        <v>3324.2799999999997</v>
      </c>
      <c r="DF86" s="123">
        <f t="shared" si="59"/>
        <v>297.428</v>
      </c>
      <c r="DG86" s="123">
        <f t="shared" si="60"/>
        <v>35</v>
      </c>
      <c r="DH86" s="123">
        <f t="shared" si="61"/>
        <v>0</v>
      </c>
      <c r="DI86" s="123">
        <f t="shared" si="62"/>
        <v>0</v>
      </c>
      <c r="DJ86" s="123">
        <f t="shared" si="63"/>
        <v>-332.428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-324.94</v>
      </c>
      <c r="G87" s="124">
        <v>-324.94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-25</v>
      </c>
      <c r="N87" s="124">
        <v>-25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324.94</v>
      </c>
      <c r="AF87" s="124">
        <v>25</v>
      </c>
      <c r="AG87" s="124">
        <v>0</v>
      </c>
      <c r="AH87" s="124">
        <v>0</v>
      </c>
      <c r="AI87" s="124">
        <v>349.94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324.94</v>
      </c>
      <c r="BQ87" s="125">
        <f t="shared" si="47"/>
        <v>25</v>
      </c>
      <c r="BR87" s="125">
        <f t="shared" si="47"/>
        <v>0</v>
      </c>
      <c r="BS87" s="125">
        <f t="shared" si="47"/>
        <v>0</v>
      </c>
      <c r="BT87" s="125">
        <f t="shared" si="48"/>
        <v>-349.94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3249.4</v>
      </c>
      <c r="DA87" s="122">
        <f t="shared" si="57"/>
        <v>250</v>
      </c>
      <c r="DB87" s="122">
        <f t="shared" si="57"/>
        <v>0</v>
      </c>
      <c r="DC87" s="122">
        <f t="shared" si="57"/>
        <v>0</v>
      </c>
      <c r="DD87" s="122">
        <f t="shared" si="58"/>
        <v>3499.4</v>
      </c>
      <c r="DF87" s="123">
        <f t="shared" si="59"/>
        <v>324.94</v>
      </c>
      <c r="DG87" s="123">
        <f t="shared" si="60"/>
        <v>25</v>
      </c>
      <c r="DH87" s="123">
        <f t="shared" si="61"/>
        <v>0</v>
      </c>
      <c r="DI87" s="123">
        <f t="shared" si="62"/>
        <v>0</v>
      </c>
      <c r="DJ87" s="123">
        <f t="shared" si="63"/>
        <v>-349.94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-346.50400000000002</v>
      </c>
      <c r="G88" s="124">
        <v>-346.50400000000002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-10</v>
      </c>
      <c r="N88" s="124">
        <v>-10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346.50400000000002</v>
      </c>
      <c r="AF88" s="124">
        <v>10</v>
      </c>
      <c r="AG88" s="124">
        <v>0</v>
      </c>
      <c r="AH88" s="124">
        <v>0</v>
      </c>
      <c r="AI88" s="124">
        <v>356.50400000000002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346.50400000000002</v>
      </c>
      <c r="BQ88" s="125">
        <f t="shared" si="47"/>
        <v>10</v>
      </c>
      <c r="BR88" s="125">
        <f t="shared" si="47"/>
        <v>0</v>
      </c>
      <c r="BS88" s="125">
        <f t="shared" si="47"/>
        <v>0</v>
      </c>
      <c r="BT88" s="125">
        <f t="shared" si="48"/>
        <v>-356.50400000000002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3465.04</v>
      </c>
      <c r="DA88" s="122">
        <f t="shared" si="57"/>
        <v>100</v>
      </c>
      <c r="DB88" s="122">
        <f t="shared" si="57"/>
        <v>0</v>
      </c>
      <c r="DC88" s="122">
        <f t="shared" si="57"/>
        <v>0</v>
      </c>
      <c r="DD88" s="122">
        <f t="shared" si="58"/>
        <v>3565.04</v>
      </c>
      <c r="DF88" s="123">
        <f t="shared" si="59"/>
        <v>346.50400000000002</v>
      </c>
      <c r="DG88" s="123">
        <f t="shared" si="60"/>
        <v>10</v>
      </c>
      <c r="DH88" s="123">
        <f t="shared" si="61"/>
        <v>0</v>
      </c>
      <c r="DI88" s="123">
        <f t="shared" si="62"/>
        <v>0</v>
      </c>
      <c r="DJ88" s="123">
        <f t="shared" si="63"/>
        <v>-356.50400000000002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-341</v>
      </c>
      <c r="G89" s="124">
        <v>-341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341</v>
      </c>
      <c r="AF89" s="124">
        <v>0</v>
      </c>
      <c r="AG89" s="124">
        <v>0</v>
      </c>
      <c r="AH89" s="124">
        <v>0</v>
      </c>
      <c r="AI89" s="124">
        <v>341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341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-341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3410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3410</v>
      </c>
      <c r="DF89" s="123">
        <f t="shared" si="59"/>
        <v>341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-341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-326</v>
      </c>
      <c r="G90" s="124">
        <v>-326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326</v>
      </c>
      <c r="AF90" s="124">
        <v>0</v>
      </c>
      <c r="AG90" s="124">
        <v>0</v>
      </c>
      <c r="AH90" s="124">
        <v>0</v>
      </c>
      <c r="AI90" s="124">
        <v>326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326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-326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3260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3260</v>
      </c>
      <c r="DF90" s="123">
        <f t="shared" si="59"/>
        <v>326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-326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-340</v>
      </c>
      <c r="G91" s="124">
        <v>-340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340</v>
      </c>
      <c r="AF91" s="124">
        <v>0</v>
      </c>
      <c r="AG91" s="124">
        <v>0</v>
      </c>
      <c r="AH91" s="124">
        <v>0</v>
      </c>
      <c r="AI91" s="124">
        <v>340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340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-340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3400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3400</v>
      </c>
      <c r="DF91" s="123">
        <f t="shared" si="59"/>
        <v>340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-340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-313</v>
      </c>
      <c r="G92" s="124">
        <v>-313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313</v>
      </c>
      <c r="AF92" s="124">
        <v>0</v>
      </c>
      <c r="AG92" s="124">
        <v>0</v>
      </c>
      <c r="AH92" s="124">
        <v>0</v>
      </c>
      <c r="AI92" s="124">
        <v>313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313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-313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3130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3130</v>
      </c>
      <c r="DF92" s="123">
        <f t="shared" si="59"/>
        <v>313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-313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</v>
      </c>
      <c r="D93" s="124">
        <v>0</v>
      </c>
      <c r="E93" s="124">
        <v>0</v>
      </c>
      <c r="F93" s="124">
        <v>-282</v>
      </c>
      <c r="G93" s="124">
        <v>-287</v>
      </c>
      <c r="H93" s="118"/>
      <c r="I93" s="33">
        <v>91</v>
      </c>
      <c r="J93" s="124">
        <v>5</v>
      </c>
      <c r="K93" s="124">
        <v>0</v>
      </c>
      <c r="L93" s="124">
        <v>0</v>
      </c>
      <c r="M93" s="124">
        <v>0</v>
      </c>
      <c r="N93" s="124">
        <v>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282</v>
      </c>
      <c r="AF93" s="124">
        <v>0</v>
      </c>
      <c r="AG93" s="124">
        <v>0</v>
      </c>
      <c r="AH93" s="124">
        <v>0</v>
      </c>
      <c r="AI93" s="124">
        <v>282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282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-282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2820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2820</v>
      </c>
      <c r="DF93" s="123">
        <f t="shared" si="59"/>
        <v>287</v>
      </c>
      <c r="DG93" s="123">
        <f t="shared" si="60"/>
        <v>-5</v>
      </c>
      <c r="DH93" s="123">
        <f t="shared" si="61"/>
        <v>0</v>
      </c>
      <c r="DI93" s="123">
        <f t="shared" si="62"/>
        <v>0</v>
      </c>
      <c r="DJ93" s="123">
        <f t="shared" si="63"/>
        <v>-282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</v>
      </c>
      <c r="D94" s="124">
        <v>0</v>
      </c>
      <c r="E94" s="124">
        <v>0</v>
      </c>
      <c r="F94" s="124">
        <v>-257</v>
      </c>
      <c r="G94" s="124">
        <v>-267</v>
      </c>
      <c r="H94" s="118"/>
      <c r="I94" s="33">
        <v>92</v>
      </c>
      <c r="J94" s="124">
        <v>10</v>
      </c>
      <c r="K94" s="124">
        <v>0</v>
      </c>
      <c r="L94" s="124">
        <v>0</v>
      </c>
      <c r="M94" s="124">
        <v>0</v>
      </c>
      <c r="N94" s="124">
        <v>10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257</v>
      </c>
      <c r="AF94" s="124">
        <v>0</v>
      </c>
      <c r="AG94" s="124">
        <v>0</v>
      </c>
      <c r="AH94" s="124">
        <v>0</v>
      </c>
      <c r="AI94" s="124">
        <v>257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257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-257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2570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2570</v>
      </c>
      <c r="DF94" s="123">
        <f t="shared" si="59"/>
        <v>267</v>
      </c>
      <c r="DG94" s="123">
        <f t="shared" si="60"/>
        <v>-10</v>
      </c>
      <c r="DH94" s="123">
        <f t="shared" si="61"/>
        <v>0</v>
      </c>
      <c r="DI94" s="123">
        <f t="shared" si="62"/>
        <v>0</v>
      </c>
      <c r="DJ94" s="123">
        <f t="shared" si="63"/>
        <v>-257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-119.509</v>
      </c>
      <c r="G95" s="124">
        <v>-119.509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119.509</v>
      </c>
      <c r="AF95" s="124">
        <v>0</v>
      </c>
      <c r="AG95" s="124">
        <v>0</v>
      </c>
      <c r="AH95" s="124">
        <v>0</v>
      </c>
      <c r="AI95" s="124">
        <v>119.509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119.509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-119.509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1195.0899999999999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1195.0899999999999</v>
      </c>
      <c r="DF95" s="123">
        <f t="shared" si="59"/>
        <v>119.509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-119.509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-132.279</v>
      </c>
      <c r="G96" s="124">
        <v>-132.279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132.279</v>
      </c>
      <c r="AF96" s="124">
        <v>0</v>
      </c>
      <c r="AG96" s="124">
        <v>0</v>
      </c>
      <c r="AH96" s="124">
        <v>0</v>
      </c>
      <c r="AI96" s="124">
        <v>132.279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132.279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-132.279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1322.79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1322.79</v>
      </c>
      <c r="DF96" s="123">
        <f t="shared" si="59"/>
        <v>132.279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-132.279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-142.715</v>
      </c>
      <c r="G97" s="124">
        <v>-142.715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142.715</v>
      </c>
      <c r="AF97" s="124">
        <v>0</v>
      </c>
      <c r="AG97" s="124">
        <v>0</v>
      </c>
      <c r="AH97" s="124">
        <v>0</v>
      </c>
      <c r="AI97" s="124">
        <v>142.715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142.715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-142.715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1427.15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1427.15</v>
      </c>
      <c r="DF97" s="123">
        <f t="shared" si="59"/>
        <v>142.715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-142.715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-99</v>
      </c>
      <c r="G98" s="124">
        <v>-134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99</v>
      </c>
      <c r="AF98" s="124">
        <v>0</v>
      </c>
      <c r="AG98" s="124">
        <v>0</v>
      </c>
      <c r="AH98" s="124">
        <v>0</v>
      </c>
      <c r="AI98" s="124">
        <v>99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-99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24956.118000000002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24956.118000000002</v>
      </c>
      <c r="DF98" s="123">
        <f t="shared" si="59"/>
        <v>134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-99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0.18515325000000002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-0.18515325000000002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2.8773587500000004</v>
      </c>
      <c r="BQ99" s="129">
        <f t="shared" ref="BQ99:BT99" si="68">SUM(BQ3:BQ98)/4000</f>
        <v>0.1275</v>
      </c>
      <c r="BR99" s="129">
        <f t="shared" si="68"/>
        <v>0</v>
      </c>
      <c r="BS99" s="129">
        <f t="shared" si="68"/>
        <v>0</v>
      </c>
      <c r="BT99" s="129">
        <f t="shared" si="68"/>
        <v>-3.0048587500000004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0.39697500000000002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0.39697500000000002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3.4765116999999992</v>
      </c>
      <c r="DA99" s="131">
        <f t="shared" ref="DA99:DD99" si="73">SUM(DA3:DA98)/40000</f>
        <v>0.1275</v>
      </c>
      <c r="DB99" s="131">
        <f t="shared" si="73"/>
        <v>0</v>
      </c>
      <c r="DC99" s="131">
        <f t="shared" si="73"/>
        <v>0</v>
      </c>
      <c r="DD99" s="131">
        <f t="shared" si="73"/>
        <v>3.6040116999999992</v>
      </c>
      <c r="DE99" s="128"/>
      <c r="DF99" s="123">
        <f t="shared" si="59"/>
        <v>3.0625120000000003</v>
      </c>
      <c r="DG99" s="123">
        <f t="shared" si="60"/>
        <v>-5.7653250000000017E-2</v>
      </c>
      <c r="DH99" s="123">
        <f t="shared" si="61"/>
        <v>0</v>
      </c>
      <c r="DI99" s="123">
        <f t="shared" si="62"/>
        <v>0</v>
      </c>
      <c r="DJ99" s="123">
        <f t="shared" si="63"/>
        <v>-3.0048587500000004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45003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45003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45003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27.3</v>
      </c>
      <c r="C3" s="207">
        <v>27.3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27.3</v>
      </c>
      <c r="C4" s="207">
        <v>27.3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27.3</v>
      </c>
      <c r="C5" s="207">
        <v>27.3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27.3</v>
      </c>
      <c r="C6" s="207">
        <v>27.3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27.3</v>
      </c>
      <c r="C7" s="207">
        <v>27.3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27.3</v>
      </c>
      <c r="C8" s="207">
        <v>27.3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27.3</v>
      </c>
      <c r="C9" s="207">
        <v>27.3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27.3</v>
      </c>
      <c r="C10" s="207">
        <v>27.3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27.3</v>
      </c>
      <c r="C11" s="207">
        <v>27.3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27.3</v>
      </c>
      <c r="C12" s="207">
        <v>27.3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27.3</v>
      </c>
      <c r="C13" s="207">
        <v>27.3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27.3</v>
      </c>
      <c r="C14" s="207">
        <v>27.3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27.3</v>
      </c>
      <c r="C15" s="207">
        <v>27.3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27.3</v>
      </c>
      <c r="C16" s="207">
        <v>27.3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27.3</v>
      </c>
      <c r="C17" s="207">
        <v>27.3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27.3</v>
      </c>
      <c r="C18" s="207">
        <v>27.3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27.3</v>
      </c>
      <c r="C19" s="207">
        <v>27.3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27.3</v>
      </c>
      <c r="C20" s="207">
        <v>27.3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27.3</v>
      </c>
      <c r="C21" s="207">
        <v>27.3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27.3</v>
      </c>
      <c r="C22" s="207">
        <v>27.3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27.3</v>
      </c>
      <c r="C23" s="207">
        <v>27.3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27.3</v>
      </c>
      <c r="C24" s="207">
        <v>27.3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27.3</v>
      </c>
      <c r="C25" s="207">
        <v>27.3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27.3</v>
      </c>
      <c r="C26" s="207">
        <v>27.3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27.3</v>
      </c>
      <c r="C27" s="207">
        <v>27.3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27.3</v>
      </c>
      <c r="C28" s="207">
        <v>27.3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27.3</v>
      </c>
      <c r="C29" s="207">
        <v>27.3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27.3</v>
      </c>
      <c r="C30" s="207">
        <v>27.3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27.3</v>
      </c>
      <c r="C31" s="207">
        <v>27.3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27.3</v>
      </c>
      <c r="C32" s="207">
        <v>27.3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27.3</v>
      </c>
      <c r="C33" s="207">
        <v>27.3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27.3</v>
      </c>
      <c r="C34" s="207">
        <v>27.3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27.3</v>
      </c>
      <c r="C35" s="207">
        <v>27.3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27.3</v>
      </c>
      <c r="C36" s="207">
        <v>27.3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27.3</v>
      </c>
      <c r="C37" s="207">
        <v>27.3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27.3</v>
      </c>
      <c r="C43" s="207">
        <v>27.3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27.3</v>
      </c>
      <c r="C44" s="207">
        <v>27.3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27.3</v>
      </c>
      <c r="C45" s="207">
        <v>27.3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27.3</v>
      </c>
      <c r="C46" s="207">
        <v>27.3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27.3</v>
      </c>
      <c r="C47" s="207">
        <v>27.3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27.3</v>
      </c>
      <c r="C48" s="207">
        <v>27.3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27.3</v>
      </c>
      <c r="C49" s="207">
        <v>27.3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27.3</v>
      </c>
      <c r="C50" s="207">
        <v>27.3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27.3</v>
      </c>
      <c r="C51" s="207">
        <v>27.3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27.3</v>
      </c>
      <c r="C52" s="207">
        <v>27.3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27.3</v>
      </c>
      <c r="C53" s="207">
        <v>27.3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27.3</v>
      </c>
      <c r="C54" s="207">
        <v>27.3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27.3</v>
      </c>
      <c r="C55" s="207">
        <v>27.3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27.3</v>
      </c>
      <c r="C56" s="207">
        <v>27.3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27.3</v>
      </c>
      <c r="C57" s="207">
        <v>27.3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27.3</v>
      </c>
      <c r="C58" s="207">
        <v>27.3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27.3</v>
      </c>
      <c r="C59" s="207">
        <v>27.3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27.3</v>
      </c>
      <c r="C60" s="207">
        <v>27.3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27.3</v>
      </c>
      <c r="C61" s="207">
        <v>27.3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27.3</v>
      </c>
      <c r="C62" s="207">
        <v>27.3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27.3</v>
      </c>
      <c r="C63" s="207">
        <v>27.3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27.3</v>
      </c>
      <c r="C64" s="207">
        <v>27.3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27.3</v>
      </c>
      <c r="C65" s="207">
        <v>27.3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27.3</v>
      </c>
      <c r="C66" s="207">
        <v>27.3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27.3</v>
      </c>
      <c r="C67" s="207">
        <v>27.3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27.3</v>
      </c>
      <c r="C68" s="207">
        <v>27.3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27.3</v>
      </c>
      <c r="C69" s="207">
        <v>27.3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27.3</v>
      </c>
      <c r="C70" s="207">
        <v>27.3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27.3</v>
      </c>
      <c r="C71" s="207">
        <v>27.3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27.3</v>
      </c>
      <c r="C72" s="207">
        <v>27.3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27.3</v>
      </c>
      <c r="C73" s="207">
        <v>27.3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27.3</v>
      </c>
      <c r="C74" s="207">
        <v>27.3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27.3</v>
      </c>
      <c r="C75" s="207">
        <v>27.3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27.3</v>
      </c>
      <c r="C76" s="207">
        <v>27.3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27.3</v>
      </c>
      <c r="C77" s="207">
        <v>27.3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27.3</v>
      </c>
      <c r="C78" s="207">
        <v>27.3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27.3</v>
      </c>
      <c r="C79" s="207">
        <v>27.3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27.3</v>
      </c>
      <c r="C80" s="207">
        <v>27.3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27.3</v>
      </c>
      <c r="C81" s="207">
        <v>27.3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27.3</v>
      </c>
      <c r="C82" s="207">
        <v>27.3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27.3</v>
      </c>
      <c r="C83" s="207">
        <v>27.3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27.3</v>
      </c>
      <c r="C84" s="207">
        <v>27.3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27.3</v>
      </c>
      <c r="C85" s="207">
        <v>27.3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27.3</v>
      </c>
      <c r="C86" s="207">
        <v>27.3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27.3</v>
      </c>
      <c r="C87" s="207">
        <v>27.3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27.3</v>
      </c>
      <c r="C88" s="207">
        <v>27.3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27.3</v>
      </c>
      <c r="C89" s="207">
        <v>27.3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27.3</v>
      </c>
      <c r="C90" s="207">
        <v>27.3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27.3</v>
      </c>
      <c r="C91" s="207">
        <v>27.3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27.3</v>
      </c>
      <c r="C92" s="207">
        <v>27.3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27.3</v>
      </c>
      <c r="C93" s="207">
        <v>27.3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27.3</v>
      </c>
      <c r="C94" s="207">
        <v>27.3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27.3</v>
      </c>
      <c r="C95" s="207">
        <v>27.3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27.3</v>
      </c>
      <c r="C96" s="207">
        <v>27.3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27.3</v>
      </c>
      <c r="C97" s="207">
        <v>27.3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27.3</v>
      </c>
      <c r="C98" s="207">
        <v>27.3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0.65520000000000034</v>
      </c>
      <c r="C99" s="22">
        <f t="shared" si="19"/>
        <v>0.65520000000000034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-261</v>
      </c>
      <c r="Q3" s="95">
        <v>0</v>
      </c>
      <c r="R3" s="95">
        <v>0</v>
      </c>
      <c r="S3" s="114">
        <v>0</v>
      </c>
      <c r="U3" s="115">
        <v>-261</v>
      </c>
      <c r="V3" s="116">
        <v>0</v>
      </c>
      <c r="W3">
        <v>0</v>
      </c>
      <c r="X3">
        <v>0</v>
      </c>
      <c r="Y3">
        <v>0</v>
      </c>
      <c r="Z3">
        <v>-261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</v>
      </c>
      <c r="P4" s="88">
        <v>-285</v>
      </c>
      <c r="Q4" s="88">
        <v>0</v>
      </c>
      <c r="R4" s="88">
        <v>0</v>
      </c>
      <c r="S4" s="116">
        <v>0</v>
      </c>
      <c r="U4" s="115">
        <v>-300</v>
      </c>
      <c r="V4" s="116">
        <v>0</v>
      </c>
      <c r="W4">
        <v>0</v>
      </c>
      <c r="X4">
        <v>-15</v>
      </c>
      <c r="Y4">
        <v>0</v>
      </c>
      <c r="Z4">
        <v>-285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-25</v>
      </c>
      <c r="P5" s="88">
        <v>-280</v>
      </c>
      <c r="Q5" s="88">
        <v>0</v>
      </c>
      <c r="R5" s="88">
        <v>0</v>
      </c>
      <c r="S5" s="116">
        <v>0</v>
      </c>
      <c r="U5" s="115">
        <v>-305</v>
      </c>
      <c r="V5" s="116">
        <v>0</v>
      </c>
      <c r="W5">
        <v>0</v>
      </c>
      <c r="X5">
        <v>-25</v>
      </c>
      <c r="Y5">
        <v>0</v>
      </c>
      <c r="Z5">
        <v>-280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-45</v>
      </c>
      <c r="P6" s="88">
        <v>-326</v>
      </c>
      <c r="Q6" s="88">
        <v>0</v>
      </c>
      <c r="R6" s="88">
        <v>0</v>
      </c>
      <c r="S6" s="116">
        <v>0</v>
      </c>
      <c r="U6" s="115">
        <v>-371</v>
      </c>
      <c r="V6" s="116">
        <v>0</v>
      </c>
      <c r="W6">
        <v>0</v>
      </c>
      <c r="X6">
        <v>-45</v>
      </c>
      <c r="Y6">
        <v>0</v>
      </c>
      <c r="Z6">
        <v>-326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-60</v>
      </c>
      <c r="P7" s="88">
        <v>-192.43</v>
      </c>
      <c r="Q7" s="88">
        <v>0</v>
      </c>
      <c r="R7" s="88">
        <v>0</v>
      </c>
      <c r="S7" s="116">
        <v>0</v>
      </c>
      <c r="U7" s="115">
        <v>-252.43</v>
      </c>
      <c r="V7" s="116">
        <v>0</v>
      </c>
      <c r="W7">
        <v>0</v>
      </c>
      <c r="X7">
        <v>-60</v>
      </c>
      <c r="Y7">
        <v>0</v>
      </c>
      <c r="Z7">
        <v>-192.43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-75</v>
      </c>
      <c r="P8" s="88">
        <v>-81</v>
      </c>
      <c r="Q8" s="88">
        <v>0</v>
      </c>
      <c r="R8" s="88">
        <v>0</v>
      </c>
      <c r="S8" s="116">
        <v>0</v>
      </c>
      <c r="U8" s="115">
        <v>-156</v>
      </c>
      <c r="V8" s="116">
        <v>0</v>
      </c>
      <c r="W8">
        <v>0</v>
      </c>
      <c r="X8">
        <v>-75</v>
      </c>
      <c r="Y8">
        <v>0</v>
      </c>
      <c r="Z8">
        <v>-81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-107</v>
      </c>
      <c r="Q9" s="88">
        <v>0</v>
      </c>
      <c r="R9" s="88">
        <v>0</v>
      </c>
      <c r="S9" s="116">
        <v>0</v>
      </c>
      <c r="U9" s="115">
        <v>-107</v>
      </c>
      <c r="V9" s="116">
        <v>0</v>
      </c>
      <c r="W9">
        <v>0</v>
      </c>
      <c r="X9">
        <v>0</v>
      </c>
      <c r="Y9">
        <v>0</v>
      </c>
      <c r="Z9">
        <v>-107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-25</v>
      </c>
      <c r="P10" s="88">
        <v>-136</v>
      </c>
      <c r="Q10" s="88">
        <v>0</v>
      </c>
      <c r="R10" s="88">
        <v>0</v>
      </c>
      <c r="S10" s="116">
        <v>0</v>
      </c>
      <c r="U10" s="115">
        <v>-161</v>
      </c>
      <c r="V10" s="116">
        <v>0</v>
      </c>
      <c r="W10">
        <v>0</v>
      </c>
      <c r="X10">
        <v>-25</v>
      </c>
      <c r="Y10">
        <v>0</v>
      </c>
      <c r="Z10">
        <v>-136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-35</v>
      </c>
      <c r="P11" s="88">
        <v>-154</v>
      </c>
      <c r="Q11" s="88">
        <v>0</v>
      </c>
      <c r="R11" s="88">
        <v>0</v>
      </c>
      <c r="S11" s="116">
        <v>0</v>
      </c>
      <c r="U11" s="115">
        <v>-189</v>
      </c>
      <c r="V11" s="116">
        <v>0</v>
      </c>
      <c r="W11">
        <v>0</v>
      </c>
      <c r="X11">
        <v>-35</v>
      </c>
      <c r="Y11">
        <v>0</v>
      </c>
      <c r="Z11">
        <v>-154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-40</v>
      </c>
      <c r="P12" s="88">
        <v>-165</v>
      </c>
      <c r="Q12" s="88">
        <v>0</v>
      </c>
      <c r="R12" s="88">
        <v>0</v>
      </c>
      <c r="S12" s="116">
        <v>0</v>
      </c>
      <c r="U12" s="115">
        <v>-205</v>
      </c>
      <c r="V12" s="116">
        <v>0</v>
      </c>
      <c r="W12">
        <v>0</v>
      </c>
      <c r="X12">
        <v>-40</v>
      </c>
      <c r="Y12">
        <v>0</v>
      </c>
      <c r="Z12">
        <v>-165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-40</v>
      </c>
      <c r="P13" s="88">
        <v>-176</v>
      </c>
      <c r="Q13" s="88">
        <v>0</v>
      </c>
      <c r="R13" s="88">
        <v>0</v>
      </c>
      <c r="S13" s="116">
        <v>0</v>
      </c>
      <c r="U13" s="115">
        <v>-216</v>
      </c>
      <c r="V13" s="116">
        <v>0</v>
      </c>
      <c r="W13">
        <v>0</v>
      </c>
      <c r="X13">
        <v>-40</v>
      </c>
      <c r="Y13">
        <v>0</v>
      </c>
      <c r="Z13">
        <v>-176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-166</v>
      </c>
      <c r="Q14" s="88">
        <v>0</v>
      </c>
      <c r="R14" s="88">
        <v>0</v>
      </c>
      <c r="S14" s="116">
        <v>0</v>
      </c>
      <c r="U14" s="115">
        <v>-196</v>
      </c>
      <c r="V14" s="116">
        <v>0</v>
      </c>
      <c r="W14">
        <v>0</v>
      </c>
      <c r="X14">
        <v>-30</v>
      </c>
      <c r="Y14">
        <v>0</v>
      </c>
      <c r="Z14">
        <v>-166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-55</v>
      </c>
      <c r="P15" s="88">
        <v>-205</v>
      </c>
      <c r="Q15" s="88">
        <v>0</v>
      </c>
      <c r="R15" s="88">
        <v>0</v>
      </c>
      <c r="S15" s="116">
        <v>0</v>
      </c>
      <c r="U15" s="115">
        <v>-260</v>
      </c>
      <c r="V15" s="116">
        <v>0</v>
      </c>
      <c r="W15">
        <v>0</v>
      </c>
      <c r="X15">
        <v>-55</v>
      </c>
      <c r="Y15">
        <v>0</v>
      </c>
      <c r="Z15">
        <v>-205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-55</v>
      </c>
      <c r="P16" s="88">
        <v>-208</v>
      </c>
      <c r="Q16" s="88">
        <v>0</v>
      </c>
      <c r="R16" s="88">
        <v>0</v>
      </c>
      <c r="S16" s="116">
        <v>0</v>
      </c>
      <c r="U16" s="115">
        <v>-263</v>
      </c>
      <c r="V16" s="116">
        <v>0</v>
      </c>
      <c r="W16">
        <v>0</v>
      </c>
      <c r="X16">
        <v>-55</v>
      </c>
      <c r="Y16">
        <v>0</v>
      </c>
      <c r="Z16">
        <v>-208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-19.989999999999998</v>
      </c>
      <c r="P17" s="88">
        <v>-210</v>
      </c>
      <c r="Q17" s="88">
        <v>0</v>
      </c>
      <c r="R17" s="88">
        <v>0</v>
      </c>
      <c r="S17" s="116">
        <v>0</v>
      </c>
      <c r="U17" s="115">
        <v>-229.99</v>
      </c>
      <c r="V17" s="116">
        <v>0</v>
      </c>
      <c r="W17">
        <v>0</v>
      </c>
      <c r="X17">
        <v>-19.989999999999998</v>
      </c>
      <c r="Y17">
        <v>0</v>
      </c>
      <c r="Z17">
        <v>-210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</v>
      </c>
      <c r="P18" s="88">
        <v>-98</v>
      </c>
      <c r="Q18" s="88">
        <v>0</v>
      </c>
      <c r="R18" s="88">
        <v>0</v>
      </c>
      <c r="S18" s="116">
        <v>0</v>
      </c>
      <c r="U18" s="115">
        <v>-103</v>
      </c>
      <c r="V18" s="116">
        <v>0</v>
      </c>
      <c r="W18">
        <v>0</v>
      </c>
      <c r="X18">
        <v>-5</v>
      </c>
      <c r="Y18">
        <v>0</v>
      </c>
      <c r="Z18">
        <v>-98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-5</v>
      </c>
      <c r="P19" s="88">
        <v>-97</v>
      </c>
      <c r="Q19" s="88">
        <v>0</v>
      </c>
      <c r="R19" s="88">
        <v>0</v>
      </c>
      <c r="S19" s="116">
        <v>0</v>
      </c>
      <c r="U19" s="115">
        <v>-102</v>
      </c>
      <c r="V19" s="116">
        <v>0</v>
      </c>
      <c r="W19">
        <v>0</v>
      </c>
      <c r="X19">
        <v>-5</v>
      </c>
      <c r="Y19">
        <v>0</v>
      </c>
      <c r="Z19">
        <v>-97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-35.130000000000003</v>
      </c>
      <c r="P20" s="88">
        <v>-204</v>
      </c>
      <c r="Q20" s="88">
        <v>0</v>
      </c>
      <c r="R20" s="88">
        <v>0</v>
      </c>
      <c r="S20" s="116">
        <v>0</v>
      </c>
      <c r="U20" s="115">
        <v>-239.13</v>
      </c>
      <c r="V20" s="116">
        <v>0</v>
      </c>
      <c r="W20">
        <v>0</v>
      </c>
      <c r="X20">
        <v>-35.130000000000003</v>
      </c>
      <c r="Y20">
        <v>0</v>
      </c>
      <c r="Z20">
        <v>-204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-50</v>
      </c>
      <c r="P21" s="88">
        <v>-192</v>
      </c>
      <c r="Q21" s="88">
        <v>0</v>
      </c>
      <c r="R21" s="88">
        <v>0</v>
      </c>
      <c r="S21" s="116">
        <v>0</v>
      </c>
      <c r="U21" s="115">
        <v>-242</v>
      </c>
      <c r="V21" s="116">
        <v>0</v>
      </c>
      <c r="W21">
        <v>0</v>
      </c>
      <c r="X21">
        <v>-50</v>
      </c>
      <c r="Y21">
        <v>0</v>
      </c>
      <c r="Z21">
        <v>-192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-45</v>
      </c>
      <c r="P22" s="88">
        <v>-180</v>
      </c>
      <c r="Q22" s="88">
        <v>0</v>
      </c>
      <c r="R22" s="88">
        <v>0</v>
      </c>
      <c r="S22" s="116">
        <v>0</v>
      </c>
      <c r="U22" s="115">
        <v>-225</v>
      </c>
      <c r="V22" s="116">
        <v>0</v>
      </c>
      <c r="W22">
        <v>0</v>
      </c>
      <c r="X22">
        <v>-45</v>
      </c>
      <c r="Y22">
        <v>0</v>
      </c>
      <c r="Z22">
        <v>-180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-25</v>
      </c>
      <c r="P23" s="88">
        <v>-162</v>
      </c>
      <c r="Q23" s="88">
        <v>0</v>
      </c>
      <c r="R23" s="88">
        <v>0</v>
      </c>
      <c r="S23" s="116">
        <v>0</v>
      </c>
      <c r="U23" s="115">
        <v>-187</v>
      </c>
      <c r="V23" s="116">
        <v>0</v>
      </c>
      <c r="W23">
        <v>0</v>
      </c>
      <c r="X23">
        <v>-25</v>
      </c>
      <c r="Y23">
        <v>0</v>
      </c>
      <c r="Z23">
        <v>-162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</v>
      </c>
      <c r="P24" s="88">
        <v>-149</v>
      </c>
      <c r="Q24" s="88">
        <v>0</v>
      </c>
      <c r="R24" s="88">
        <v>0</v>
      </c>
      <c r="S24" s="116">
        <v>0</v>
      </c>
      <c r="U24" s="115">
        <v>-159</v>
      </c>
      <c r="V24" s="116">
        <v>0</v>
      </c>
      <c r="W24">
        <v>0</v>
      </c>
      <c r="X24">
        <v>-10</v>
      </c>
      <c r="Y24">
        <v>0</v>
      </c>
      <c r="Z24">
        <v>-149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-80</v>
      </c>
      <c r="P25" s="88">
        <v>-120</v>
      </c>
      <c r="Q25" s="88">
        <v>0</v>
      </c>
      <c r="R25" s="88">
        <v>0</v>
      </c>
      <c r="S25" s="116">
        <v>0</v>
      </c>
      <c r="U25" s="115">
        <v>-200</v>
      </c>
      <c r="V25" s="116">
        <v>0</v>
      </c>
      <c r="W25">
        <v>0</v>
      </c>
      <c r="X25">
        <v>-80</v>
      </c>
      <c r="Y25">
        <v>0</v>
      </c>
      <c r="Z25">
        <v>-120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-65</v>
      </c>
      <c r="P26" s="88">
        <v>-303.04000000000002</v>
      </c>
      <c r="Q26" s="88">
        <v>0</v>
      </c>
      <c r="R26" s="88">
        <v>0</v>
      </c>
      <c r="S26" s="116">
        <v>0</v>
      </c>
      <c r="U26" s="115">
        <v>-368.04</v>
      </c>
      <c r="V26" s="116">
        <v>0</v>
      </c>
      <c r="W26">
        <v>0</v>
      </c>
      <c r="X26">
        <v>-65</v>
      </c>
      <c r="Y26">
        <v>0</v>
      </c>
      <c r="Z26">
        <v>-303.04000000000002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13.21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13.21</v>
      </c>
      <c r="W27">
        <v>0</v>
      </c>
      <c r="X27">
        <v>0</v>
      </c>
      <c r="Y27">
        <v>13.21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13.21</v>
      </c>
      <c r="N28" s="115">
        <v>0</v>
      </c>
      <c r="O28" s="88">
        <v>0</v>
      </c>
      <c r="P28" s="88">
        <v>-255</v>
      </c>
      <c r="Q28" s="88">
        <v>0</v>
      </c>
      <c r="R28" s="88">
        <v>0</v>
      </c>
      <c r="S28" s="116">
        <v>0</v>
      </c>
      <c r="U28" s="115">
        <v>-255</v>
      </c>
      <c r="V28" s="116">
        <v>13.21</v>
      </c>
      <c r="W28">
        <v>0</v>
      </c>
      <c r="X28">
        <v>0</v>
      </c>
      <c r="Y28">
        <v>13.21</v>
      </c>
      <c r="Z28">
        <v>-255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13.21</v>
      </c>
      <c r="N29" s="115">
        <v>0</v>
      </c>
      <c r="O29" s="88">
        <v>0</v>
      </c>
      <c r="P29" s="88">
        <v>-227</v>
      </c>
      <c r="Q29" s="88">
        <v>0</v>
      </c>
      <c r="R29" s="88">
        <v>0</v>
      </c>
      <c r="S29" s="116">
        <v>0</v>
      </c>
      <c r="U29" s="115">
        <v>-227</v>
      </c>
      <c r="V29" s="116">
        <v>13.21</v>
      </c>
      <c r="W29">
        <v>0</v>
      </c>
      <c r="X29">
        <v>0</v>
      </c>
      <c r="Y29">
        <v>13.21</v>
      </c>
      <c r="Z29">
        <v>-227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13.21</v>
      </c>
      <c r="N30" s="115">
        <v>0</v>
      </c>
      <c r="O30" s="88">
        <v>0</v>
      </c>
      <c r="P30" s="88">
        <v>-262</v>
      </c>
      <c r="Q30" s="88">
        <v>0</v>
      </c>
      <c r="R30" s="88">
        <v>0</v>
      </c>
      <c r="S30" s="116">
        <v>0</v>
      </c>
      <c r="U30" s="115">
        <v>-262</v>
      </c>
      <c r="V30" s="116">
        <v>13.21</v>
      </c>
      <c r="W30">
        <v>0</v>
      </c>
      <c r="X30">
        <v>0</v>
      </c>
      <c r="Y30">
        <v>13.21</v>
      </c>
      <c r="Z30">
        <v>-262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13.21</v>
      </c>
      <c r="N31" s="115">
        <v>0</v>
      </c>
      <c r="O31" s="88">
        <v>0</v>
      </c>
      <c r="P31" s="88">
        <v>-227</v>
      </c>
      <c r="Q31" s="88">
        <v>0</v>
      </c>
      <c r="R31" s="88">
        <v>0</v>
      </c>
      <c r="S31" s="116">
        <v>0</v>
      </c>
      <c r="U31" s="115">
        <v>-227</v>
      </c>
      <c r="V31" s="116">
        <v>13.21</v>
      </c>
      <c r="W31">
        <v>0</v>
      </c>
      <c r="X31">
        <v>0</v>
      </c>
      <c r="Y31">
        <v>13.21</v>
      </c>
      <c r="Z31">
        <v>-227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13.21</v>
      </c>
      <c r="N32" s="115">
        <v>0</v>
      </c>
      <c r="O32" s="88">
        <v>0</v>
      </c>
      <c r="P32" s="88">
        <v>-220</v>
      </c>
      <c r="Q32" s="88">
        <v>0</v>
      </c>
      <c r="R32" s="88">
        <v>0</v>
      </c>
      <c r="S32" s="116">
        <v>0</v>
      </c>
      <c r="U32" s="115">
        <v>-220</v>
      </c>
      <c r="V32" s="116">
        <v>13.21</v>
      </c>
      <c r="W32">
        <v>0</v>
      </c>
      <c r="X32">
        <v>0</v>
      </c>
      <c r="Y32">
        <v>13.21</v>
      </c>
      <c r="Z32">
        <v>-220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12.72</v>
      </c>
      <c r="N33" s="115">
        <v>0</v>
      </c>
      <c r="O33" s="88">
        <v>0</v>
      </c>
      <c r="P33" s="88">
        <v>-239</v>
      </c>
      <c r="Q33" s="88">
        <v>0</v>
      </c>
      <c r="R33" s="88">
        <v>0</v>
      </c>
      <c r="S33" s="116">
        <v>0</v>
      </c>
      <c r="U33" s="115">
        <v>-239</v>
      </c>
      <c r="V33" s="116">
        <v>12.72</v>
      </c>
      <c r="W33">
        <v>0</v>
      </c>
      <c r="X33">
        <v>0</v>
      </c>
      <c r="Y33">
        <v>12.72</v>
      </c>
      <c r="Z33">
        <v>-239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12.24</v>
      </c>
      <c r="N34" s="115">
        <v>0</v>
      </c>
      <c r="O34" s="88">
        <v>0</v>
      </c>
      <c r="P34" s="88">
        <v>-236</v>
      </c>
      <c r="Q34" s="88">
        <v>0</v>
      </c>
      <c r="R34" s="88">
        <v>0</v>
      </c>
      <c r="S34" s="116">
        <v>0</v>
      </c>
      <c r="U34" s="115">
        <v>-236</v>
      </c>
      <c r="V34" s="116">
        <v>12.24</v>
      </c>
      <c r="W34">
        <v>0</v>
      </c>
      <c r="X34">
        <v>0</v>
      </c>
      <c r="Y34">
        <v>12.24</v>
      </c>
      <c r="Z34">
        <v>-236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</v>
      </c>
      <c r="N35" s="115">
        <v>0</v>
      </c>
      <c r="O35" s="88">
        <v>0</v>
      </c>
      <c r="P35" s="88">
        <v>-153</v>
      </c>
      <c r="Q35" s="88">
        <v>0</v>
      </c>
      <c r="R35" s="88">
        <v>0</v>
      </c>
      <c r="S35" s="116">
        <v>0</v>
      </c>
      <c r="U35" s="115">
        <v>-153</v>
      </c>
      <c r="V35" s="116">
        <v>8</v>
      </c>
      <c r="W35">
        <v>0</v>
      </c>
      <c r="X35">
        <v>0</v>
      </c>
      <c r="Y35">
        <v>8</v>
      </c>
      <c r="Z35">
        <v>-153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12.24</v>
      </c>
      <c r="N36" s="115">
        <v>0</v>
      </c>
      <c r="O36" s="88">
        <v>0</v>
      </c>
      <c r="P36" s="88">
        <v>-89</v>
      </c>
      <c r="Q36" s="88">
        <v>0</v>
      </c>
      <c r="R36" s="88">
        <v>0</v>
      </c>
      <c r="S36" s="116">
        <v>0</v>
      </c>
      <c r="U36" s="115">
        <v>-89</v>
      </c>
      <c r="V36" s="116">
        <v>12.24</v>
      </c>
      <c r="W36">
        <v>0</v>
      </c>
      <c r="X36">
        <v>0</v>
      </c>
      <c r="Y36">
        <v>12.24</v>
      </c>
      <c r="Z36">
        <v>-89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10.41</v>
      </c>
      <c r="N37" s="115">
        <v>0</v>
      </c>
      <c r="O37" s="88">
        <v>0</v>
      </c>
      <c r="P37" s="88">
        <v>-87</v>
      </c>
      <c r="Q37" s="88">
        <v>0</v>
      </c>
      <c r="R37" s="88">
        <v>0</v>
      </c>
      <c r="S37" s="116">
        <v>0</v>
      </c>
      <c r="U37" s="115">
        <v>-87</v>
      </c>
      <c r="V37" s="116">
        <v>10.41</v>
      </c>
      <c r="W37">
        <v>0</v>
      </c>
      <c r="X37">
        <v>0</v>
      </c>
      <c r="Y37">
        <v>10.41</v>
      </c>
      <c r="Z37">
        <v>-87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9.93</v>
      </c>
      <c r="N38" s="115">
        <v>0</v>
      </c>
      <c r="O38" s="88">
        <v>0</v>
      </c>
      <c r="P38" s="88">
        <v>-48</v>
      </c>
      <c r="Q38" s="88">
        <v>0</v>
      </c>
      <c r="R38" s="88">
        <v>0</v>
      </c>
      <c r="S38" s="116">
        <v>0</v>
      </c>
      <c r="U38" s="115">
        <v>-48</v>
      </c>
      <c r="V38" s="116">
        <v>9.93</v>
      </c>
      <c r="W38">
        <v>0</v>
      </c>
      <c r="X38">
        <v>0</v>
      </c>
      <c r="Y38">
        <v>9.93</v>
      </c>
      <c r="Z38">
        <v>-48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13.21</v>
      </c>
      <c r="N39" s="115">
        <v>0</v>
      </c>
      <c r="O39" s="88">
        <v>0</v>
      </c>
      <c r="P39" s="88">
        <v>-113</v>
      </c>
      <c r="Q39" s="88">
        <v>0</v>
      </c>
      <c r="R39" s="88">
        <v>0</v>
      </c>
      <c r="S39" s="116">
        <v>0</v>
      </c>
      <c r="U39" s="115">
        <v>-113</v>
      </c>
      <c r="V39" s="116">
        <v>13.21</v>
      </c>
      <c r="W39">
        <v>0</v>
      </c>
      <c r="X39">
        <v>0</v>
      </c>
      <c r="Y39">
        <v>13.21</v>
      </c>
      <c r="Z39">
        <v>-113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12.43</v>
      </c>
      <c r="N40" s="115">
        <v>0</v>
      </c>
      <c r="O40" s="88">
        <v>0</v>
      </c>
      <c r="P40" s="88">
        <v>-89</v>
      </c>
      <c r="Q40" s="88">
        <v>0</v>
      </c>
      <c r="R40" s="88">
        <v>0</v>
      </c>
      <c r="S40" s="116">
        <v>0</v>
      </c>
      <c r="U40" s="115">
        <v>-89</v>
      </c>
      <c r="V40" s="116">
        <v>12.43</v>
      </c>
      <c r="W40">
        <v>0</v>
      </c>
      <c r="X40">
        <v>0</v>
      </c>
      <c r="Y40">
        <v>12.43</v>
      </c>
      <c r="Z40">
        <v>-89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11.86</v>
      </c>
      <c r="N41" s="115">
        <v>0</v>
      </c>
      <c r="O41" s="88">
        <v>0</v>
      </c>
      <c r="P41" s="88">
        <v>-69</v>
      </c>
      <c r="Q41" s="88">
        <v>0</v>
      </c>
      <c r="R41" s="88">
        <v>0</v>
      </c>
      <c r="S41" s="116">
        <v>0</v>
      </c>
      <c r="U41" s="115">
        <v>-69</v>
      </c>
      <c r="V41" s="116">
        <v>11.86</v>
      </c>
      <c r="W41">
        <v>0</v>
      </c>
      <c r="X41">
        <v>0</v>
      </c>
      <c r="Y41">
        <v>11.86</v>
      </c>
      <c r="Z41">
        <v>-69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11.18</v>
      </c>
      <c r="N42" s="115">
        <v>0</v>
      </c>
      <c r="O42" s="88">
        <v>0</v>
      </c>
      <c r="P42" s="88">
        <v>-28</v>
      </c>
      <c r="Q42" s="88">
        <v>0</v>
      </c>
      <c r="R42" s="88">
        <v>0</v>
      </c>
      <c r="S42" s="116">
        <v>0</v>
      </c>
      <c r="U42" s="115">
        <v>-28</v>
      </c>
      <c r="V42" s="116">
        <v>11.18</v>
      </c>
      <c r="W42">
        <v>0</v>
      </c>
      <c r="X42">
        <v>0</v>
      </c>
      <c r="Y42">
        <v>11.18</v>
      </c>
      <c r="Z42">
        <v>-28</v>
      </c>
    </row>
    <row r="43" spans="7:26">
      <c r="G43" t="s">
        <v>85</v>
      </c>
      <c r="H43" s="115">
        <v>53.59</v>
      </c>
      <c r="I43" s="88">
        <v>0</v>
      </c>
      <c r="J43" s="88">
        <v>0</v>
      </c>
      <c r="K43" s="88">
        <v>0</v>
      </c>
      <c r="L43" s="88">
        <v>0</v>
      </c>
      <c r="M43" s="116">
        <v>13.11</v>
      </c>
      <c r="N43" s="115">
        <v>0</v>
      </c>
      <c r="O43" s="88">
        <v>0</v>
      </c>
      <c r="P43" s="88">
        <v>-250</v>
      </c>
      <c r="Q43" s="88">
        <v>0</v>
      </c>
      <c r="R43" s="88">
        <v>0</v>
      </c>
      <c r="S43" s="116">
        <v>0</v>
      </c>
      <c r="U43" s="115">
        <v>-250</v>
      </c>
      <c r="V43" s="116">
        <v>66.7</v>
      </c>
      <c r="W43">
        <v>53.59</v>
      </c>
      <c r="X43">
        <v>0</v>
      </c>
      <c r="Y43">
        <v>13.11</v>
      </c>
      <c r="Z43">
        <v>-250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13.21</v>
      </c>
      <c r="W44">
        <v>0</v>
      </c>
      <c r="X44">
        <v>0</v>
      </c>
      <c r="Y44">
        <v>13.21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12.53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12.53</v>
      </c>
      <c r="W45">
        <v>0</v>
      </c>
      <c r="X45">
        <v>0</v>
      </c>
      <c r="Y45">
        <v>12.53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13.21</v>
      </c>
      <c r="W46">
        <v>0</v>
      </c>
      <c r="X46">
        <v>0</v>
      </c>
      <c r="Y46">
        <v>13.21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13.21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13.21</v>
      </c>
      <c r="W47">
        <v>0</v>
      </c>
      <c r="X47">
        <v>0</v>
      </c>
      <c r="Y47">
        <v>13.21</v>
      </c>
      <c r="Z47">
        <v>0</v>
      </c>
    </row>
    <row r="48" spans="7:26">
      <c r="G48" t="s">
        <v>90</v>
      </c>
      <c r="H48" s="115">
        <v>174.46</v>
      </c>
      <c r="I48" s="88">
        <v>0</v>
      </c>
      <c r="J48" s="88">
        <v>0</v>
      </c>
      <c r="K48" s="88">
        <v>0</v>
      </c>
      <c r="L48" s="88">
        <v>0</v>
      </c>
      <c r="M48" s="116">
        <v>13.21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187.67</v>
      </c>
      <c r="W48">
        <v>174.46</v>
      </c>
      <c r="X48">
        <v>0</v>
      </c>
      <c r="Y48">
        <v>13.21</v>
      </c>
      <c r="Z48">
        <v>0</v>
      </c>
    </row>
    <row r="49" spans="7:26">
      <c r="G49" t="s">
        <v>91</v>
      </c>
      <c r="H49" s="115">
        <v>160.97999999999999</v>
      </c>
      <c r="I49" s="88">
        <v>0</v>
      </c>
      <c r="J49" s="88">
        <v>0</v>
      </c>
      <c r="K49" s="88">
        <v>0</v>
      </c>
      <c r="L49" s="88">
        <v>0</v>
      </c>
      <c r="M49" s="116">
        <v>11.37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172.35</v>
      </c>
      <c r="W49">
        <v>160.97999999999999</v>
      </c>
      <c r="X49">
        <v>0</v>
      </c>
      <c r="Y49">
        <v>11.37</v>
      </c>
      <c r="Z49">
        <v>0</v>
      </c>
    </row>
    <row r="50" spans="7:26">
      <c r="G50" t="s">
        <v>92</v>
      </c>
      <c r="H50" s="115">
        <v>133.97999999999999</v>
      </c>
      <c r="I50" s="88">
        <v>0</v>
      </c>
      <c r="J50" s="88">
        <v>0</v>
      </c>
      <c r="K50" s="88">
        <v>0</v>
      </c>
      <c r="L50" s="88">
        <v>0</v>
      </c>
      <c r="M50" s="116">
        <v>12.24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146.22</v>
      </c>
      <c r="W50">
        <v>133.97999999999999</v>
      </c>
      <c r="X50">
        <v>0</v>
      </c>
      <c r="Y50">
        <v>12.24</v>
      </c>
      <c r="Z50">
        <v>0</v>
      </c>
    </row>
    <row r="51" spans="7:26">
      <c r="G51" t="s">
        <v>93</v>
      </c>
      <c r="H51" s="115">
        <v>140.72</v>
      </c>
      <c r="I51" s="88">
        <v>0</v>
      </c>
      <c r="J51" s="88">
        <v>0</v>
      </c>
      <c r="K51" s="88">
        <v>0</v>
      </c>
      <c r="L51" s="88">
        <v>0</v>
      </c>
      <c r="M51" s="116">
        <v>13.21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153.93</v>
      </c>
      <c r="W51">
        <v>140.72</v>
      </c>
      <c r="X51">
        <v>0</v>
      </c>
      <c r="Y51">
        <v>13.21</v>
      </c>
      <c r="Z51">
        <v>0</v>
      </c>
    </row>
    <row r="52" spans="7:26">
      <c r="G52" t="s">
        <v>94</v>
      </c>
      <c r="H52" s="115">
        <v>124.34</v>
      </c>
      <c r="I52" s="88">
        <v>0</v>
      </c>
      <c r="J52" s="88">
        <v>0</v>
      </c>
      <c r="K52" s="88">
        <v>0</v>
      </c>
      <c r="L52" s="88">
        <v>0</v>
      </c>
      <c r="M52" s="116">
        <v>13.21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137.55000000000001</v>
      </c>
      <c r="W52">
        <v>124.34</v>
      </c>
      <c r="X52">
        <v>0</v>
      </c>
      <c r="Y52">
        <v>13.21</v>
      </c>
      <c r="Z52">
        <v>0</v>
      </c>
    </row>
    <row r="53" spans="7:26">
      <c r="G53" t="s">
        <v>95</v>
      </c>
      <c r="H53" s="115">
        <v>94.46</v>
      </c>
      <c r="I53" s="88">
        <v>0</v>
      </c>
      <c r="J53" s="88">
        <v>0</v>
      </c>
      <c r="K53" s="88">
        <v>0</v>
      </c>
      <c r="L53" s="88">
        <v>0</v>
      </c>
      <c r="M53" s="116">
        <v>13.21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107.67</v>
      </c>
      <c r="W53">
        <v>94.46</v>
      </c>
      <c r="X53">
        <v>0</v>
      </c>
      <c r="Y53">
        <v>13.21</v>
      </c>
      <c r="Z53">
        <v>0</v>
      </c>
    </row>
    <row r="54" spans="7:26">
      <c r="G54" t="s">
        <v>96</v>
      </c>
      <c r="H54" s="115">
        <v>68.430000000000007</v>
      </c>
      <c r="I54" s="88">
        <v>0</v>
      </c>
      <c r="J54" s="88">
        <v>0</v>
      </c>
      <c r="K54" s="88">
        <v>0</v>
      </c>
      <c r="L54" s="88">
        <v>0</v>
      </c>
      <c r="M54" s="116">
        <v>13.21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81.64</v>
      </c>
      <c r="W54">
        <v>68.430000000000007</v>
      </c>
      <c r="X54">
        <v>0</v>
      </c>
      <c r="Y54">
        <v>13.21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13.21</v>
      </c>
      <c r="W55">
        <v>0</v>
      </c>
      <c r="X55">
        <v>0</v>
      </c>
      <c r="Y55">
        <v>13.21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13.21</v>
      </c>
      <c r="N56" s="115">
        <v>0</v>
      </c>
      <c r="O56" s="88">
        <v>0</v>
      </c>
      <c r="P56" s="88">
        <v>-2</v>
      </c>
      <c r="Q56" s="88">
        <v>0</v>
      </c>
      <c r="R56" s="88">
        <v>0</v>
      </c>
      <c r="S56" s="116">
        <v>0</v>
      </c>
      <c r="U56" s="115">
        <v>-2</v>
      </c>
      <c r="V56" s="116">
        <v>13.21</v>
      </c>
      <c r="W56">
        <v>0</v>
      </c>
      <c r="X56">
        <v>0</v>
      </c>
      <c r="Y56">
        <v>13.21</v>
      </c>
      <c r="Z56">
        <v>-2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13.21</v>
      </c>
      <c r="W57">
        <v>0</v>
      </c>
      <c r="X57">
        <v>0</v>
      </c>
      <c r="Y57">
        <v>13.21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13.01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13.01</v>
      </c>
      <c r="W58">
        <v>0</v>
      </c>
      <c r="X58">
        <v>0</v>
      </c>
      <c r="Y58">
        <v>13.01</v>
      </c>
      <c r="Z58">
        <v>0</v>
      </c>
    </row>
    <row r="59" spans="7:26">
      <c r="G59" t="s">
        <v>101</v>
      </c>
      <c r="H59" s="115">
        <v>66.510000000000005</v>
      </c>
      <c r="I59" s="88">
        <v>0</v>
      </c>
      <c r="J59" s="88">
        <v>0</v>
      </c>
      <c r="K59" s="88">
        <v>0</v>
      </c>
      <c r="L59" s="88">
        <v>0</v>
      </c>
      <c r="M59" s="116">
        <v>12.53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79.040000000000006</v>
      </c>
      <c r="W59">
        <v>66.510000000000005</v>
      </c>
      <c r="X59">
        <v>0</v>
      </c>
      <c r="Y59">
        <v>12.53</v>
      </c>
      <c r="Z59">
        <v>0</v>
      </c>
    </row>
    <row r="60" spans="7:26">
      <c r="G60" t="s">
        <v>102</v>
      </c>
      <c r="H60" s="115">
        <v>31.8</v>
      </c>
      <c r="I60" s="88">
        <v>0</v>
      </c>
      <c r="J60" s="88">
        <v>0</v>
      </c>
      <c r="K60" s="88">
        <v>0</v>
      </c>
      <c r="L60" s="88">
        <v>0</v>
      </c>
      <c r="M60" s="116">
        <v>13.21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45.01</v>
      </c>
      <c r="W60">
        <v>31.8</v>
      </c>
      <c r="X60">
        <v>0</v>
      </c>
      <c r="Y60">
        <v>13.21</v>
      </c>
      <c r="Z60">
        <v>0</v>
      </c>
    </row>
    <row r="61" spans="7:26">
      <c r="G61" t="s">
        <v>103</v>
      </c>
      <c r="H61" s="115">
        <v>56.87</v>
      </c>
      <c r="I61" s="88">
        <v>0</v>
      </c>
      <c r="J61" s="88">
        <v>0</v>
      </c>
      <c r="K61" s="88">
        <v>0</v>
      </c>
      <c r="L61" s="88">
        <v>0</v>
      </c>
      <c r="M61" s="116">
        <v>13.21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70.08</v>
      </c>
      <c r="W61">
        <v>56.87</v>
      </c>
      <c r="X61">
        <v>0</v>
      </c>
      <c r="Y61">
        <v>13.21</v>
      </c>
      <c r="Z61">
        <v>0</v>
      </c>
    </row>
    <row r="62" spans="7:26">
      <c r="G62" t="s">
        <v>104</v>
      </c>
      <c r="H62" s="115">
        <v>62.65</v>
      </c>
      <c r="I62" s="88">
        <v>0</v>
      </c>
      <c r="J62" s="88">
        <v>0</v>
      </c>
      <c r="K62" s="88">
        <v>0</v>
      </c>
      <c r="L62" s="88">
        <v>0</v>
      </c>
      <c r="M62" s="116">
        <v>13.21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75.86</v>
      </c>
      <c r="W62">
        <v>62.65</v>
      </c>
      <c r="X62">
        <v>0</v>
      </c>
      <c r="Y62">
        <v>13.21</v>
      </c>
      <c r="Z62">
        <v>0</v>
      </c>
    </row>
    <row r="63" spans="7:26">
      <c r="G63" t="s">
        <v>105</v>
      </c>
      <c r="H63" s="115">
        <v>40.49</v>
      </c>
      <c r="I63" s="88">
        <v>0</v>
      </c>
      <c r="J63" s="88">
        <v>0</v>
      </c>
      <c r="K63" s="88">
        <v>0</v>
      </c>
      <c r="L63" s="88">
        <v>0</v>
      </c>
      <c r="M63" s="116">
        <v>8.77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49.26</v>
      </c>
      <c r="W63">
        <v>40.49</v>
      </c>
      <c r="X63">
        <v>0</v>
      </c>
      <c r="Y63">
        <v>8.77</v>
      </c>
      <c r="Z63">
        <v>0</v>
      </c>
    </row>
    <row r="64" spans="7:26">
      <c r="G64" t="s">
        <v>106</v>
      </c>
      <c r="H64" s="115">
        <v>66.510000000000005</v>
      </c>
      <c r="I64" s="88">
        <v>0</v>
      </c>
      <c r="J64" s="88">
        <v>0</v>
      </c>
      <c r="K64" s="88">
        <v>0</v>
      </c>
      <c r="L64" s="88">
        <v>0</v>
      </c>
      <c r="M64" s="116">
        <v>8.58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75.09</v>
      </c>
      <c r="W64">
        <v>66.510000000000005</v>
      </c>
      <c r="X64">
        <v>0</v>
      </c>
      <c r="Y64">
        <v>8.58</v>
      </c>
      <c r="Z64">
        <v>0</v>
      </c>
    </row>
    <row r="65" spans="7:26">
      <c r="G65" t="s">
        <v>107</v>
      </c>
      <c r="H65" s="115">
        <v>85.79</v>
      </c>
      <c r="I65" s="88">
        <v>0</v>
      </c>
      <c r="J65" s="88">
        <v>0</v>
      </c>
      <c r="K65" s="88">
        <v>0</v>
      </c>
      <c r="L65" s="88">
        <v>0</v>
      </c>
      <c r="M65" s="116">
        <v>9.5399999999999991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95.33</v>
      </c>
      <c r="W65">
        <v>85.79</v>
      </c>
      <c r="X65">
        <v>0</v>
      </c>
      <c r="Y65">
        <v>9.5399999999999991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8.9600000000000009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8.9600000000000009</v>
      </c>
      <c r="W66">
        <v>0</v>
      </c>
      <c r="X66">
        <v>0</v>
      </c>
      <c r="Y66">
        <v>8.9600000000000009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9.4499999999999993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9.4499999999999993</v>
      </c>
      <c r="W67">
        <v>0</v>
      </c>
      <c r="X67">
        <v>0</v>
      </c>
      <c r="Y67">
        <v>9.4499999999999993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10.02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10.02</v>
      </c>
      <c r="W68">
        <v>0</v>
      </c>
      <c r="X68">
        <v>0</v>
      </c>
      <c r="Y68">
        <v>10.02</v>
      </c>
      <c r="Z68">
        <v>0</v>
      </c>
    </row>
    <row r="69" spans="7:26">
      <c r="G69" t="s">
        <v>111</v>
      </c>
      <c r="H69" s="115">
        <v>14.46</v>
      </c>
      <c r="I69" s="88">
        <v>0</v>
      </c>
      <c r="J69" s="88">
        <v>0</v>
      </c>
      <c r="K69" s="88">
        <v>0</v>
      </c>
      <c r="L69" s="88">
        <v>0</v>
      </c>
      <c r="M69" s="116">
        <v>8.19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22.65</v>
      </c>
      <c r="W69">
        <v>14.46</v>
      </c>
      <c r="X69">
        <v>0</v>
      </c>
      <c r="Y69">
        <v>8.19</v>
      </c>
      <c r="Z69">
        <v>0</v>
      </c>
    </row>
    <row r="70" spans="7:26">
      <c r="G70" t="s">
        <v>112</v>
      </c>
      <c r="H70" s="115">
        <v>94.46</v>
      </c>
      <c r="I70" s="88">
        <v>0</v>
      </c>
      <c r="J70" s="88">
        <v>0</v>
      </c>
      <c r="K70" s="88">
        <v>0</v>
      </c>
      <c r="L70" s="88">
        <v>0</v>
      </c>
      <c r="M70" s="116">
        <v>9.83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104.29</v>
      </c>
      <c r="W70">
        <v>94.46</v>
      </c>
      <c r="X70">
        <v>0</v>
      </c>
      <c r="Y70">
        <v>9.83</v>
      </c>
      <c r="Z70">
        <v>0</v>
      </c>
    </row>
    <row r="71" spans="7:26">
      <c r="G71" t="s">
        <v>113</v>
      </c>
      <c r="H71" s="115">
        <v>370.13</v>
      </c>
      <c r="I71" s="88">
        <v>9.64</v>
      </c>
      <c r="J71" s="88">
        <v>0</v>
      </c>
      <c r="K71" s="88">
        <v>0</v>
      </c>
      <c r="L71" s="88">
        <v>0</v>
      </c>
      <c r="M71" s="116">
        <v>13.21</v>
      </c>
      <c r="N71" s="115">
        <v>0</v>
      </c>
      <c r="O71" s="88">
        <v>0</v>
      </c>
      <c r="P71" s="88">
        <v>-134.6</v>
      </c>
      <c r="Q71" s="88">
        <v>0</v>
      </c>
      <c r="R71" s="88">
        <v>0</v>
      </c>
      <c r="S71" s="116">
        <v>0</v>
      </c>
      <c r="U71" s="115">
        <v>-134.6</v>
      </c>
      <c r="V71" s="116">
        <v>392.98</v>
      </c>
      <c r="W71">
        <v>370.13</v>
      </c>
      <c r="X71">
        <v>9.64</v>
      </c>
      <c r="Y71">
        <v>13.21</v>
      </c>
      <c r="Z71">
        <v>-134.6</v>
      </c>
    </row>
    <row r="72" spans="7:26">
      <c r="G72" t="s">
        <v>114</v>
      </c>
      <c r="H72" s="115">
        <v>414.47</v>
      </c>
      <c r="I72" s="88">
        <v>33.74</v>
      </c>
      <c r="J72" s="88">
        <v>0</v>
      </c>
      <c r="K72" s="88">
        <v>0</v>
      </c>
      <c r="L72" s="88">
        <v>0</v>
      </c>
      <c r="M72" s="116">
        <v>13.21</v>
      </c>
      <c r="N72" s="115">
        <v>0</v>
      </c>
      <c r="O72" s="88">
        <v>0</v>
      </c>
      <c r="P72" s="88">
        <v>-238</v>
      </c>
      <c r="Q72" s="88">
        <v>0</v>
      </c>
      <c r="R72" s="88">
        <v>0</v>
      </c>
      <c r="S72" s="116">
        <v>0</v>
      </c>
      <c r="U72" s="115">
        <v>-238</v>
      </c>
      <c r="V72" s="116">
        <v>461.42</v>
      </c>
      <c r="W72">
        <v>414.47</v>
      </c>
      <c r="X72">
        <v>33.74</v>
      </c>
      <c r="Y72">
        <v>13.21</v>
      </c>
      <c r="Z72">
        <v>-238</v>
      </c>
    </row>
    <row r="73" spans="7:26">
      <c r="G73" t="s">
        <v>115</v>
      </c>
      <c r="H73" s="115">
        <v>400.97</v>
      </c>
      <c r="I73" s="88">
        <v>48.2</v>
      </c>
      <c r="J73" s="88">
        <v>0</v>
      </c>
      <c r="K73" s="88">
        <v>0</v>
      </c>
      <c r="L73" s="88">
        <v>0</v>
      </c>
      <c r="M73" s="116">
        <v>12.63</v>
      </c>
      <c r="N73" s="115">
        <v>0</v>
      </c>
      <c r="O73" s="88">
        <v>0</v>
      </c>
      <c r="P73" s="88">
        <v>-236</v>
      </c>
      <c r="Q73" s="88">
        <v>0</v>
      </c>
      <c r="R73" s="88">
        <v>0</v>
      </c>
      <c r="S73" s="116">
        <v>0</v>
      </c>
      <c r="U73" s="115">
        <v>-236</v>
      </c>
      <c r="V73" s="116">
        <v>461.8</v>
      </c>
      <c r="W73">
        <v>400.97</v>
      </c>
      <c r="X73">
        <v>48.2</v>
      </c>
      <c r="Y73">
        <v>12.63</v>
      </c>
      <c r="Z73">
        <v>-236</v>
      </c>
    </row>
    <row r="74" spans="7:26">
      <c r="G74" t="s">
        <v>116</v>
      </c>
      <c r="H74" s="115">
        <v>391.34</v>
      </c>
      <c r="I74" s="88">
        <v>67.47</v>
      </c>
      <c r="J74" s="88">
        <v>0</v>
      </c>
      <c r="K74" s="88">
        <v>0</v>
      </c>
      <c r="L74" s="88">
        <v>0</v>
      </c>
      <c r="M74" s="116">
        <v>11.57</v>
      </c>
      <c r="N74" s="115">
        <v>0</v>
      </c>
      <c r="O74" s="88">
        <v>0</v>
      </c>
      <c r="P74" s="88">
        <v>-258</v>
      </c>
      <c r="Q74" s="88">
        <v>0</v>
      </c>
      <c r="R74" s="88">
        <v>0</v>
      </c>
      <c r="S74" s="116">
        <v>0</v>
      </c>
      <c r="U74" s="115">
        <v>-258</v>
      </c>
      <c r="V74" s="116">
        <v>470.38</v>
      </c>
      <c r="W74">
        <v>391.34</v>
      </c>
      <c r="X74">
        <v>67.47</v>
      </c>
      <c r="Y74">
        <v>11.57</v>
      </c>
      <c r="Z74">
        <v>-258</v>
      </c>
    </row>
    <row r="75" spans="7:26">
      <c r="G75" t="s">
        <v>117</v>
      </c>
      <c r="H75" s="115">
        <v>279.52999999999997</v>
      </c>
      <c r="I75" s="88">
        <v>57.83</v>
      </c>
      <c r="J75" s="88">
        <v>0</v>
      </c>
      <c r="K75" s="88">
        <v>0</v>
      </c>
      <c r="L75" s="88">
        <v>0</v>
      </c>
      <c r="M75" s="116">
        <v>13.21</v>
      </c>
      <c r="N75" s="115">
        <v>0</v>
      </c>
      <c r="O75" s="88">
        <v>0</v>
      </c>
      <c r="P75" s="88">
        <v>-254</v>
      </c>
      <c r="Q75" s="88">
        <v>0</v>
      </c>
      <c r="R75" s="88">
        <v>0</v>
      </c>
      <c r="S75" s="116">
        <v>0</v>
      </c>
      <c r="U75" s="115">
        <v>-254</v>
      </c>
      <c r="V75" s="116">
        <v>350.57</v>
      </c>
      <c r="W75">
        <v>279.52999999999997</v>
      </c>
      <c r="X75">
        <v>57.83</v>
      </c>
      <c r="Y75">
        <v>13.21</v>
      </c>
      <c r="Z75">
        <v>-254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8.77</v>
      </c>
      <c r="N76" s="115">
        <v>0</v>
      </c>
      <c r="O76" s="88">
        <v>0</v>
      </c>
      <c r="P76" s="88">
        <v>-38</v>
      </c>
      <c r="Q76" s="88">
        <v>0</v>
      </c>
      <c r="R76" s="88">
        <v>0</v>
      </c>
      <c r="S76" s="116">
        <v>0</v>
      </c>
      <c r="U76" s="115">
        <v>-38</v>
      </c>
      <c r="V76" s="116">
        <v>8.77</v>
      </c>
      <c r="W76">
        <v>0</v>
      </c>
      <c r="X76">
        <v>0</v>
      </c>
      <c r="Y76">
        <v>8.77</v>
      </c>
      <c r="Z76">
        <v>-38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11.28</v>
      </c>
      <c r="N77" s="115">
        <v>0</v>
      </c>
      <c r="O77" s="88">
        <v>0</v>
      </c>
      <c r="P77" s="88">
        <v>-152</v>
      </c>
      <c r="Q77" s="88">
        <v>0</v>
      </c>
      <c r="R77" s="88">
        <v>0</v>
      </c>
      <c r="S77" s="116">
        <v>0</v>
      </c>
      <c r="U77" s="115">
        <v>-152</v>
      </c>
      <c r="V77" s="116">
        <v>11.28</v>
      </c>
      <c r="W77">
        <v>0</v>
      </c>
      <c r="X77">
        <v>0</v>
      </c>
      <c r="Y77">
        <v>11.28</v>
      </c>
      <c r="Z77">
        <v>-152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9.5399999999999991</v>
      </c>
      <c r="N78" s="115">
        <v>0</v>
      </c>
      <c r="O78" s="88">
        <v>0</v>
      </c>
      <c r="P78" s="88">
        <v>-118</v>
      </c>
      <c r="Q78" s="88">
        <v>0</v>
      </c>
      <c r="R78" s="88">
        <v>0</v>
      </c>
      <c r="S78" s="116">
        <v>0</v>
      </c>
      <c r="U78" s="115">
        <v>-118</v>
      </c>
      <c r="V78" s="116">
        <v>9.5399999999999991</v>
      </c>
      <c r="W78">
        <v>0</v>
      </c>
      <c r="X78">
        <v>0</v>
      </c>
      <c r="Y78">
        <v>9.5399999999999991</v>
      </c>
      <c r="Z78">
        <v>-118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11.86</v>
      </c>
      <c r="N79" s="115">
        <v>0</v>
      </c>
      <c r="O79" s="88">
        <v>0</v>
      </c>
      <c r="P79" s="88">
        <v>-134</v>
      </c>
      <c r="Q79" s="88">
        <v>0</v>
      </c>
      <c r="R79" s="88">
        <v>0</v>
      </c>
      <c r="S79" s="116">
        <v>0</v>
      </c>
      <c r="U79" s="115">
        <v>-134</v>
      </c>
      <c r="V79" s="116">
        <v>11.86</v>
      </c>
      <c r="W79">
        <v>0</v>
      </c>
      <c r="X79">
        <v>0</v>
      </c>
      <c r="Y79">
        <v>11.86</v>
      </c>
      <c r="Z79">
        <v>-134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12.82</v>
      </c>
      <c r="N80" s="115">
        <v>0</v>
      </c>
      <c r="O80" s="88">
        <v>0</v>
      </c>
      <c r="P80" s="88">
        <v>-157</v>
      </c>
      <c r="Q80" s="88">
        <v>0</v>
      </c>
      <c r="R80" s="88">
        <v>0</v>
      </c>
      <c r="S80" s="116">
        <v>0</v>
      </c>
      <c r="U80" s="115">
        <v>-157</v>
      </c>
      <c r="V80" s="116">
        <v>12.82</v>
      </c>
      <c r="W80">
        <v>0</v>
      </c>
      <c r="X80">
        <v>0</v>
      </c>
      <c r="Y80">
        <v>12.82</v>
      </c>
      <c r="Z80">
        <v>-157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13.21</v>
      </c>
      <c r="N81" s="115">
        <v>0</v>
      </c>
      <c r="O81" s="88">
        <v>0</v>
      </c>
      <c r="P81" s="88">
        <v>-74</v>
      </c>
      <c r="Q81" s="88">
        <v>0</v>
      </c>
      <c r="R81" s="88">
        <v>0</v>
      </c>
      <c r="S81" s="116">
        <v>0</v>
      </c>
      <c r="U81" s="115">
        <v>-74</v>
      </c>
      <c r="V81" s="116">
        <v>13.21</v>
      </c>
      <c r="W81">
        <v>0</v>
      </c>
      <c r="X81">
        <v>0</v>
      </c>
      <c r="Y81">
        <v>13.21</v>
      </c>
      <c r="Z81">
        <v>-74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12.15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12.15</v>
      </c>
      <c r="W82">
        <v>0</v>
      </c>
      <c r="X82">
        <v>0</v>
      </c>
      <c r="Y82">
        <v>12.15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13.21</v>
      </c>
      <c r="W83">
        <v>0</v>
      </c>
      <c r="X83">
        <v>0</v>
      </c>
      <c r="Y83">
        <v>13.21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13.21</v>
      </c>
      <c r="W84">
        <v>0</v>
      </c>
      <c r="X84">
        <v>0</v>
      </c>
      <c r="Y84">
        <v>13.21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13.21</v>
      </c>
      <c r="W85">
        <v>0</v>
      </c>
      <c r="X85">
        <v>0</v>
      </c>
      <c r="Y85">
        <v>13.21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13.21</v>
      </c>
      <c r="W86">
        <v>0</v>
      </c>
      <c r="X86">
        <v>0</v>
      </c>
      <c r="Y86">
        <v>13.21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13.21</v>
      </c>
      <c r="W87">
        <v>0</v>
      </c>
      <c r="X87">
        <v>0</v>
      </c>
      <c r="Y87">
        <v>13.21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13.21</v>
      </c>
      <c r="W88">
        <v>0</v>
      </c>
      <c r="X88">
        <v>0</v>
      </c>
      <c r="Y88">
        <v>13.21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12.24</v>
      </c>
      <c r="N89" s="115">
        <v>0</v>
      </c>
      <c r="O89" s="88">
        <v>0</v>
      </c>
      <c r="P89" s="88">
        <v>-18</v>
      </c>
      <c r="Q89" s="88">
        <v>0</v>
      </c>
      <c r="R89" s="88">
        <v>0</v>
      </c>
      <c r="S89" s="116">
        <v>0</v>
      </c>
      <c r="U89" s="115">
        <v>-18</v>
      </c>
      <c r="V89" s="116">
        <v>12.24</v>
      </c>
      <c r="W89">
        <v>0</v>
      </c>
      <c r="X89">
        <v>0</v>
      </c>
      <c r="Y89">
        <v>12.24</v>
      </c>
      <c r="Z89">
        <v>-18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11.76</v>
      </c>
      <c r="N90" s="115">
        <v>0</v>
      </c>
      <c r="O90" s="88">
        <v>0</v>
      </c>
      <c r="P90" s="88">
        <v>-42</v>
      </c>
      <c r="Q90" s="88">
        <v>0</v>
      </c>
      <c r="R90" s="88">
        <v>0</v>
      </c>
      <c r="S90" s="116">
        <v>0</v>
      </c>
      <c r="U90" s="115">
        <v>-42</v>
      </c>
      <c r="V90" s="116">
        <v>11.76</v>
      </c>
      <c r="W90">
        <v>0</v>
      </c>
      <c r="X90">
        <v>0</v>
      </c>
      <c r="Y90">
        <v>11.76</v>
      </c>
      <c r="Z90">
        <v>-42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9.06</v>
      </c>
      <c r="N91" s="115">
        <v>0</v>
      </c>
      <c r="O91" s="88">
        <v>0</v>
      </c>
      <c r="P91" s="88">
        <v>-39</v>
      </c>
      <c r="Q91" s="88">
        <v>0</v>
      </c>
      <c r="R91" s="88">
        <v>0</v>
      </c>
      <c r="S91" s="116">
        <v>0</v>
      </c>
      <c r="U91" s="115">
        <v>-39</v>
      </c>
      <c r="V91" s="116">
        <v>9.06</v>
      </c>
      <c r="W91">
        <v>0</v>
      </c>
      <c r="X91">
        <v>0</v>
      </c>
      <c r="Y91">
        <v>9.06</v>
      </c>
      <c r="Z91">
        <v>-39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9.16</v>
      </c>
      <c r="N92" s="115">
        <v>0</v>
      </c>
      <c r="O92" s="88">
        <v>0</v>
      </c>
      <c r="P92" s="88">
        <v>-73</v>
      </c>
      <c r="Q92" s="88">
        <v>0</v>
      </c>
      <c r="R92" s="88">
        <v>0</v>
      </c>
      <c r="S92" s="116">
        <v>0</v>
      </c>
      <c r="U92" s="115">
        <v>-73</v>
      </c>
      <c r="V92" s="116">
        <v>9.16</v>
      </c>
      <c r="W92">
        <v>0</v>
      </c>
      <c r="X92">
        <v>0</v>
      </c>
      <c r="Y92">
        <v>9.16</v>
      </c>
      <c r="Z92">
        <v>-73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6.46</v>
      </c>
      <c r="N93" s="115">
        <v>0</v>
      </c>
      <c r="O93" s="88">
        <v>0</v>
      </c>
      <c r="P93" s="88">
        <v>-106</v>
      </c>
      <c r="Q93" s="88">
        <v>0</v>
      </c>
      <c r="R93" s="88">
        <v>0</v>
      </c>
      <c r="S93" s="116">
        <v>0</v>
      </c>
      <c r="U93" s="115">
        <v>-106</v>
      </c>
      <c r="V93" s="116">
        <v>6.46</v>
      </c>
      <c r="W93">
        <v>0</v>
      </c>
      <c r="X93">
        <v>0</v>
      </c>
      <c r="Y93">
        <v>6.46</v>
      </c>
      <c r="Z93">
        <v>-106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7.23</v>
      </c>
      <c r="N94" s="115">
        <v>0</v>
      </c>
      <c r="O94" s="88">
        <v>0</v>
      </c>
      <c r="P94" s="88">
        <v>-137</v>
      </c>
      <c r="Q94" s="88">
        <v>0</v>
      </c>
      <c r="R94" s="88">
        <v>0</v>
      </c>
      <c r="S94" s="116">
        <v>0</v>
      </c>
      <c r="U94" s="115">
        <v>-137</v>
      </c>
      <c r="V94" s="116">
        <v>7.23</v>
      </c>
      <c r="W94">
        <v>0</v>
      </c>
      <c r="X94">
        <v>0</v>
      </c>
      <c r="Y94">
        <v>7.23</v>
      </c>
      <c r="Z94">
        <v>-137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9.93</v>
      </c>
      <c r="N95" s="115">
        <v>0</v>
      </c>
      <c r="O95" s="88">
        <v>-15</v>
      </c>
      <c r="P95" s="88">
        <v>-280</v>
      </c>
      <c r="Q95" s="88">
        <v>0</v>
      </c>
      <c r="R95" s="88">
        <v>0</v>
      </c>
      <c r="S95" s="116">
        <v>0</v>
      </c>
      <c r="U95" s="115">
        <v>-295</v>
      </c>
      <c r="V95" s="116">
        <v>9.93</v>
      </c>
      <c r="W95">
        <v>0</v>
      </c>
      <c r="X95">
        <v>-15</v>
      </c>
      <c r="Y95">
        <v>9.93</v>
      </c>
      <c r="Z95">
        <v>-280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9.83</v>
      </c>
      <c r="N96" s="115">
        <v>0</v>
      </c>
      <c r="O96" s="88">
        <v>-20</v>
      </c>
      <c r="P96" s="88">
        <v>-280</v>
      </c>
      <c r="Q96" s="88">
        <v>0</v>
      </c>
      <c r="R96" s="88">
        <v>0</v>
      </c>
      <c r="S96" s="116">
        <v>0</v>
      </c>
      <c r="U96" s="115">
        <v>-300</v>
      </c>
      <c r="V96" s="116">
        <v>9.83</v>
      </c>
      <c r="W96">
        <v>0</v>
      </c>
      <c r="X96">
        <v>-20</v>
      </c>
      <c r="Y96">
        <v>9.83</v>
      </c>
      <c r="Z96">
        <v>-280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9.16</v>
      </c>
      <c r="N97" s="115">
        <v>0</v>
      </c>
      <c r="O97" s="88">
        <v>-25</v>
      </c>
      <c r="P97" s="88">
        <v>-255</v>
      </c>
      <c r="Q97" s="88">
        <v>0</v>
      </c>
      <c r="R97" s="88">
        <v>0</v>
      </c>
      <c r="S97" s="116">
        <v>0</v>
      </c>
      <c r="U97" s="115">
        <v>-280</v>
      </c>
      <c r="V97" s="116">
        <v>9.16</v>
      </c>
      <c r="W97">
        <v>0</v>
      </c>
      <c r="X97">
        <v>-25</v>
      </c>
      <c r="Y97">
        <v>9.16</v>
      </c>
      <c r="Z97">
        <v>-255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7.13</v>
      </c>
      <c r="N98" s="115">
        <v>0</v>
      </c>
      <c r="O98" s="88">
        <v>0</v>
      </c>
      <c r="P98" s="88">
        <v>-142.55000000000001</v>
      </c>
      <c r="Q98" s="88">
        <v>0</v>
      </c>
      <c r="R98" s="88">
        <v>0</v>
      </c>
      <c r="S98" s="116">
        <v>0</v>
      </c>
      <c r="U98" s="115">
        <v>-142.55000000000001</v>
      </c>
      <c r="V98" s="116">
        <v>7.13</v>
      </c>
      <c r="W98">
        <v>0</v>
      </c>
      <c r="X98">
        <v>0</v>
      </c>
      <c r="Y98">
        <v>7.13</v>
      </c>
      <c r="Z98">
        <v>-142.55000000000001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0.83173500000000011</v>
      </c>
      <c r="I99" s="111">
        <f t="shared" ref="I99:BQ99" si="1">SUM(I3:I98)/4000</f>
        <v>5.4219999999999997E-2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0.21030750000000004</v>
      </c>
      <c r="N99" s="110">
        <f t="shared" si="1"/>
        <v>0</v>
      </c>
      <c r="O99" s="111">
        <f t="shared" si="1"/>
        <v>-0.22503000000000001</v>
      </c>
      <c r="P99" s="111">
        <f t="shared" si="1"/>
        <v>-2.5544049999999996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-2.7794349999999999</v>
      </c>
      <c r="V99" s="112">
        <f t="shared" si="1"/>
        <v>1.0962624999999999</v>
      </c>
      <c r="W99">
        <f t="shared" si="1"/>
        <v>0.83173500000000011</v>
      </c>
      <c r="X99">
        <f t="shared" si="1"/>
        <v>-0.17080999999999996</v>
      </c>
      <c r="Y99">
        <f t="shared" si="1"/>
        <v>0.21030750000000004</v>
      </c>
      <c r="Z99">
        <f t="shared" si="1"/>
        <v>-2.5544049999999996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2023-03-31T10:58:52Z</dcterms:modified>
</cp:coreProperties>
</file>